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2"/>
  <workbookPr defaultThemeVersion="166925"/>
  <mc:AlternateContent xmlns:mc="http://schemas.openxmlformats.org/markup-compatibility/2006">
    <mc:Choice Requires="x15">
      <x15ac:absPath xmlns:x15ac="http://schemas.microsoft.com/office/spreadsheetml/2010/11/ac" url="/Users/arodriguezgitler/Desktop/Hispanic Stat Portrait 2017/"/>
    </mc:Choice>
  </mc:AlternateContent>
  <xr:revisionPtr revIDLastSave="0" documentId="13_ncr:1_{F94DDC9C-8DF6-264E-B35E-1683F8F7680D}" xr6:coauthVersionLast="44" xr6:coauthVersionMax="44" xr10:uidLastSave="{00000000-0000-0000-0000-000000000000}"/>
  <bookViews>
    <workbookView xWindow="0" yWindow="460" windowWidth="29400" windowHeight="22840" xr2:uid="{DA05FDC0-D56F-46A6-A922-E39D32AB216D}"/>
  </bookViews>
  <sheets>
    <sheet name="Population" sheetId="1" r:id="rId1"/>
    <sheet name="Top 3 States" sheetId="2" r:id="rId2"/>
    <sheet name="Metro Areas" sheetId="3" r:id="rId3"/>
    <sheet name="Time in U.S." sheetId="4" r:id="rId4"/>
    <sheet name="English Proficiency" sheetId="5" r:id="rId5"/>
    <sheet name="Education" sheetId="6" r:id="rId6"/>
    <sheet name="Poverty" sheetId="7" r:id="rId7"/>
    <sheet name="Demographic Characteristics" sheetId="8" r:id="rId8"/>
    <sheet name="Economic Characteristics" sheetId="9" r:id="rId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6" i="8" l="1"/>
</calcChain>
</file>

<file path=xl/sharedStrings.xml><?xml version="1.0" encoding="utf-8"?>
<sst xmlns="http://schemas.openxmlformats.org/spreadsheetml/2006/main" count="215" uniqueCount="107">
  <si>
    <t>Year</t>
  </si>
  <si>
    <t>All Hispanics</t>
  </si>
  <si>
    <t>States</t>
  </si>
  <si>
    <t>California</t>
  </si>
  <si>
    <t>Florida</t>
  </si>
  <si>
    <t>New York</t>
  </si>
  <si>
    <t>Texas</t>
  </si>
  <si>
    <t xml:space="preserve">Note: Hispanics are of any race. </t>
  </si>
  <si>
    <t>Source: Pew Research Center tabulations of 2017 American Community Surveys (1% IPUMS).</t>
  </si>
  <si>
    <t>In millions</t>
  </si>
  <si>
    <t>Metro Area</t>
  </si>
  <si>
    <t>Los Angeles-Long Beach-Anaheim, CA</t>
  </si>
  <si>
    <t>New York-Newark-Jersey City, NY-NJ-PA</t>
  </si>
  <si>
    <t>Miami-Fort Lauderdale-West Palm Beach, FL</t>
  </si>
  <si>
    <t>Houston-The Woodlands-Sugar Land, TX</t>
  </si>
  <si>
    <t>Riverside-San Bernardino-Ontario, CA</t>
  </si>
  <si>
    <t>Dallas-Fort Worth-Arlington, TX</t>
  </si>
  <si>
    <t>% of foreign-born population who have lived in the U.S. …</t>
  </si>
  <si>
    <t>0 to 10 years</t>
  </si>
  <si>
    <t>More than 10 years</t>
  </si>
  <si>
    <t xml:space="preserve">Source: Pew Research Center tabulations of 2000 census (5% IPUMS) and 2010, 2015 and 2017 American Community Surveys (1% IPUMS). </t>
  </si>
  <si>
    <t>% among those ages 5 and older who are English proficient</t>
  </si>
  <si>
    <t>All</t>
  </si>
  <si>
    <t>U.S. born</t>
  </si>
  <si>
    <t>Foreign born</t>
  </si>
  <si>
    <t>Adults</t>
  </si>
  <si>
    <t>% of those age 25 and older, by educational attainment</t>
  </si>
  <si>
    <t>High School or less</t>
  </si>
  <si>
    <t>Two-year degree/Some college</t>
  </si>
  <si>
    <t>Bachelor's degree or more</t>
  </si>
  <si>
    <t xml:space="preserve">Note: Hispanics are of any race. "High school" includes persons who have attained a high school diploma or its equivalent, such as a General Educational Development (GED) certificate. </t>
  </si>
  <si>
    <t>% living in poverty</t>
  </si>
  <si>
    <t xml:space="preserve">All </t>
  </si>
  <si>
    <r>
      <rPr>
        <sz val="11"/>
        <color theme="1"/>
        <rFont val="Franklin Gothic Demi"/>
        <family val="2"/>
      </rPr>
      <t>Median Age</t>
    </r>
    <r>
      <rPr>
        <sz val="11"/>
        <color theme="1"/>
        <rFont val="Calibri"/>
        <family val="2"/>
        <scheme val="minor"/>
      </rPr>
      <t xml:space="preserve"> (in years)</t>
    </r>
  </si>
  <si>
    <t>AGE</t>
  </si>
  <si>
    <t>Younger than 5</t>
  </si>
  <si>
    <t>5-17</t>
  </si>
  <si>
    <t>18-29</t>
  </si>
  <si>
    <t>30-39</t>
  </si>
  <si>
    <t>40-49</t>
  </si>
  <si>
    <t>50-64</t>
  </si>
  <si>
    <t>65+</t>
  </si>
  <si>
    <t>NATIVITY</t>
  </si>
  <si>
    <t>-</t>
  </si>
  <si>
    <r>
      <t xml:space="preserve">YEARS IN U.S. </t>
    </r>
    <r>
      <rPr>
        <sz val="11"/>
        <color theme="1"/>
        <rFont val="Calibri"/>
        <family val="2"/>
      </rPr>
      <t>(among foreign born)</t>
    </r>
  </si>
  <si>
    <t>0-5 years</t>
  </si>
  <si>
    <t>6-10 years</t>
  </si>
  <si>
    <t>11-15 years</t>
  </si>
  <si>
    <t>16-20 years</t>
  </si>
  <si>
    <t>21+ years</t>
  </si>
  <si>
    <r>
      <t xml:space="preserve">CITIZENSHIP </t>
    </r>
    <r>
      <rPr>
        <sz val="11"/>
        <color theme="1"/>
        <rFont val="Calibri"/>
        <family val="2"/>
      </rPr>
      <t>(among foreign born)</t>
    </r>
  </si>
  <si>
    <t>U.S. citizen</t>
  </si>
  <si>
    <t>Not a U.S. citizen</t>
  </si>
  <si>
    <r>
      <t xml:space="preserve">MARITAL STATUS </t>
    </r>
    <r>
      <rPr>
        <sz val="11"/>
        <color theme="1"/>
        <rFont val="Calibri"/>
        <family val="2"/>
      </rPr>
      <t>(18 and older)</t>
    </r>
  </si>
  <si>
    <t>Married</t>
  </si>
  <si>
    <t>Divorced/Separated/Widowed</t>
  </si>
  <si>
    <t>Never Married</t>
  </si>
  <si>
    <r>
      <t xml:space="preserve">FERTILITY </t>
    </r>
    <r>
      <rPr>
        <sz val="11"/>
        <color theme="1"/>
        <rFont val="Calibri"/>
        <family val="2"/>
      </rPr>
      <t>(among women ages 15 to 44)</t>
    </r>
  </si>
  <si>
    <t>Women who have given birth in the past 12 months</t>
  </si>
  <si>
    <t>HOUSEHOLD TYPE, BY PERSONS</t>
  </si>
  <si>
    <t>Married-couple household</t>
  </si>
  <si>
    <t>Other family household</t>
  </si>
  <si>
    <t>Non-family household</t>
  </si>
  <si>
    <t xml:space="preserve">IN A MULTIGENERATIONAL HOUSEHOLD </t>
  </si>
  <si>
    <t xml:space="preserve">Multigenrational household </t>
  </si>
  <si>
    <t>MEDIAN ANNUAL HOUSEHOLD INCOME</t>
  </si>
  <si>
    <r>
      <rPr>
        <sz val="11"/>
        <color theme="1"/>
        <rFont val="Franklin Gothic Demi"/>
        <family val="2"/>
      </rPr>
      <t>MEDIAN ANNUAL PERSONAL EARNINGS</t>
    </r>
    <r>
      <rPr>
        <sz val="11"/>
        <color theme="1"/>
        <rFont val="Calibri"/>
        <family val="2"/>
        <scheme val="minor"/>
      </rPr>
      <t xml:space="preserve"> (ages 16 and older with positive earnings)</t>
    </r>
  </si>
  <si>
    <t>Full-time, year-round workers</t>
  </si>
  <si>
    <r>
      <t xml:space="preserve">EMPLOYMENT STATUS </t>
    </r>
    <r>
      <rPr>
        <sz val="11"/>
        <color theme="1"/>
        <rFont val="Franklin Gothic Book"/>
        <family val="2"/>
      </rPr>
      <t>(civilians ages 16 and older)</t>
    </r>
  </si>
  <si>
    <t>Employed</t>
  </si>
  <si>
    <t>Not employed</t>
  </si>
  <si>
    <t xml:space="preserve">Not in labor force </t>
  </si>
  <si>
    <r>
      <t xml:space="preserve">UNEMPLOYMENT RATE </t>
    </r>
    <r>
      <rPr>
        <sz val="11"/>
        <color theme="1"/>
        <rFont val="Franklin Gothic Book"/>
        <family val="2"/>
      </rPr>
      <t>(civilians ages 16 and older in the labor force)</t>
    </r>
  </si>
  <si>
    <t>LIVING IN POVERTY</t>
  </si>
  <si>
    <t>All ages</t>
  </si>
  <si>
    <t>Younger than 18</t>
  </si>
  <si>
    <t>18-64</t>
  </si>
  <si>
    <t xml:space="preserve">65 and older </t>
  </si>
  <si>
    <r>
      <t xml:space="preserve">HOMEOWNERSHIP </t>
    </r>
    <r>
      <rPr>
        <sz val="11"/>
        <color theme="1"/>
        <rFont val="Franklin Gothic Book"/>
        <family val="2"/>
      </rPr>
      <t>(households)</t>
    </r>
  </si>
  <si>
    <t>Owner-occupied</t>
  </si>
  <si>
    <t>Renter-occupied</t>
  </si>
  <si>
    <t>Economic characteristics of the U.S. Salvadoran population, 2017</t>
  </si>
  <si>
    <t>Demographic characteristics of U.S. Salvadoran population, 2017</t>
  </si>
  <si>
    <t>U.S. Salvadoran population living in poverty, 2017</t>
  </si>
  <si>
    <t>Educational attainment of the Salvadoran population in the U.S., 2017</t>
  </si>
  <si>
    <t>English proficiency of the Salvadoran population in the U.S., 2017</t>
  </si>
  <si>
    <t>Length of time in the U.S. for Salvadoran immigrants, 2000-2017</t>
  </si>
  <si>
    <t>Top 10 U.S. metropolitan areas by Salvadoran population, 2017</t>
  </si>
  <si>
    <t>Salvadoran population in the U.S., 2000-2017</t>
  </si>
  <si>
    <t>Washington-Arlington-Alexandria, DC-VA-MD-WV</t>
  </si>
  <si>
    <t>San Francisco-Oakland-Hayward, CA</t>
  </si>
  <si>
    <t>Boston-Cambridge-Newton, MA-NH</t>
  </si>
  <si>
    <t>Las Vegas-Henderson-Paradise, NV</t>
  </si>
  <si>
    <t>Salvadorans</t>
  </si>
  <si>
    <t>Note: Hispanics are of any race. Changes in the wording of the Hispanic origin question in the 2000 decennial census may have led to an undercount of some Hispanic origin groups in that year. For more, see https://www.pewresearch.org/hispanic/2002/05/09/counting-the-other-hispanics/.</t>
  </si>
  <si>
    <t>Share of total U.S. Hispanic population</t>
  </si>
  <si>
    <t>Share of total U.S. Salvadoran population</t>
  </si>
  <si>
    <t>Top three U.S. states by share of Salvadoran population, 2017</t>
  </si>
  <si>
    <t>U.S. Salvadoran population</t>
  </si>
  <si>
    <t xml:space="preserve">All Hispanic immigrants in the U.S. </t>
  </si>
  <si>
    <t>Salvadoran immigrants in the U.S.</t>
  </si>
  <si>
    <t>Note: Hispanics are of any race. Figures might not sum to 100% due to rounding. Changes in the wording of the Hispanic origin question in the 2000 decennial census may have led to an undercount of some Hispanic origin groups in that year. For more, see https://www.pewresearch.org/hispanic/2002/05/09/counting-the-other-hispanics/.</t>
  </si>
  <si>
    <t>Note: Hispanics are of any race. Proficient English speakers are those who speak only English at home or speak English at least "very well."</t>
  </si>
  <si>
    <t>All Americans</t>
  </si>
  <si>
    <t>Note: Hispanics are of any race. Poverty status is determined for individuals in housing units and noninstitutional group quarters. The poverty universe excludes children under age 15 who are not related to the householder, people living in institutional group quarters and people living in college dormitories or military barracks. Due to the way in which the IPUMS adjusts annual incomes, these data will differ from those that might be provided by the U.S. Census Bureau.</t>
  </si>
  <si>
    <t>Note: Hispanics are of any race. Family households are those with a household head and one or more persons living in the household who are related to the household head by birth, marriage or adoption. Households with a household head and an unmarried partner are only considered family households if there are other persons in the household who are related to the household head by birth, marriage or adoption. Multigenerational households are those with two or more adult generations or one that includes grandparents and grandchildren. The household population excludes persons living in institutions, college dormitories and other group quarters. Unmarried women includes those who were never married, divorced, separated or widowed. Figures may not sum to 100% due to rounding.</t>
  </si>
  <si>
    <t>Note: Hispanics are of any race. The household population excludes persons living in institutions, college dormitories and other group quarters. Households are classified by the detailed Hispanic origin group of the head of the household. "Full-time, year-round workers" are defined as people ages 16 and older who usually worked at least 35 hours per week and at least 48 weeks in the past year. The share of the population ages 16 and older who are not employed differs from the unemployment rate because the share not employed is based on the total population, while the unemployment rate is based on those who are in the labor force (i.e. working or looking for work.) Poverty status is determined for individuals in housing units and non-institutional group quarters. It is unavailable for children younger than 15 who are not related to the householder, people living in institutional group quarters and people living in college dormitories or military barracks. Due to the way in which IPUMS assigns poverty values, these data will differ from those provided by the U.S. Census Bureau. Figures may not sum to 100% due to rounding.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</si>
</sst>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
  </numFmts>
  <fonts count="9" x14ac:knownFonts="1">
    <font>
      <sz val="11"/>
      <color theme="1"/>
      <name val="Calibri"/>
      <family val="2"/>
      <scheme val="minor"/>
    </font>
    <font>
      <sz val="11"/>
      <color theme="1"/>
      <name val="Calibri"/>
      <family val="2"/>
      <scheme val="minor"/>
    </font>
    <font>
      <sz val="11"/>
      <color theme="1"/>
      <name val="Franklin Gothic Demi"/>
      <family val="2"/>
    </font>
    <font>
      <sz val="10"/>
      <name val="Arial"/>
      <family val="2"/>
    </font>
    <font>
      <sz val="10"/>
      <name val="Arial"/>
      <family val="2"/>
    </font>
    <font>
      <sz val="9"/>
      <color indexed="8"/>
      <name val="Arial"/>
      <family val="2"/>
    </font>
    <font>
      <sz val="11"/>
      <color theme="1"/>
      <name val="Calibri"/>
      <family val="2"/>
    </font>
    <font>
      <sz val="11"/>
      <color theme="1"/>
      <name val="Franklin Gothic Book"/>
      <family val="2"/>
    </font>
    <font>
      <b/>
      <sz val="11"/>
      <color theme="1"/>
      <name val="Calibri"/>
      <family val="2"/>
      <scheme val="minor"/>
    </font>
  </fonts>
  <fills count="4">
    <fill>
      <patternFill patternType="none"/>
    </fill>
    <fill>
      <patternFill patternType="gray125"/>
    </fill>
    <fill>
      <patternFill patternType="solid">
        <fgColor theme="9" tint="0.79998168889431442"/>
        <bgColor indexed="64"/>
      </patternFill>
    </fill>
    <fill>
      <patternFill patternType="solid">
        <fgColor indexed="9"/>
        <bgColor indexed="64"/>
      </patternFill>
    </fill>
  </fills>
  <borders count="11">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4" fillId="0" borderId="0"/>
  </cellStyleXfs>
  <cellXfs count="89">
    <xf numFmtId="0" fontId="0" fillId="0" borderId="0" xfId="0"/>
    <xf numFmtId="0" fontId="2" fillId="0" borderId="0" xfId="0" applyFont="1"/>
    <xf numFmtId="0" fontId="0" fillId="0" borderId="3" xfId="0" applyBorder="1"/>
    <xf numFmtId="164" fontId="0" fillId="0" borderId="3" xfId="1" applyNumberFormat="1" applyFont="1" applyBorder="1"/>
    <xf numFmtId="164" fontId="0" fillId="0" borderId="4" xfId="1" applyNumberFormat="1" applyFont="1" applyBorder="1" applyAlignment="1">
      <alignment horizontal="right"/>
    </xf>
    <xf numFmtId="164" fontId="0" fillId="0" borderId="4" xfId="1" applyNumberFormat="1" applyFont="1" applyBorder="1"/>
    <xf numFmtId="164" fontId="0" fillId="0" borderId="3" xfId="1" applyNumberFormat="1" applyFont="1" applyFill="1" applyBorder="1"/>
    <xf numFmtId="164" fontId="0" fillId="0" borderId="4" xfId="1" applyNumberFormat="1" applyFont="1" applyFill="1" applyBorder="1"/>
    <xf numFmtId="0" fontId="0" fillId="0" borderId="0" xfId="0" applyFill="1"/>
    <xf numFmtId="164" fontId="0" fillId="0" borderId="5" xfId="1" applyNumberFormat="1" applyFont="1" applyBorder="1" applyAlignment="1">
      <alignment horizontal="right"/>
    </xf>
    <xf numFmtId="164" fontId="0" fillId="0" borderId="6" xfId="1" applyNumberFormat="1" applyFont="1" applyBorder="1"/>
    <xf numFmtId="0" fontId="0" fillId="0" borderId="0" xfId="0" applyAlignment="1">
      <alignment horizontal="right"/>
    </xf>
    <xf numFmtId="9" fontId="0" fillId="0" borderId="0" xfId="2" applyFont="1"/>
    <xf numFmtId="164" fontId="0" fillId="0" borderId="0" xfId="1" applyNumberFormat="1" applyFont="1"/>
    <xf numFmtId="9" fontId="0" fillId="0" borderId="0" xfId="2" applyNumberFormat="1" applyFont="1" applyFill="1"/>
    <xf numFmtId="9" fontId="3" fillId="0" borderId="0" xfId="2" applyFont="1"/>
    <xf numFmtId="9" fontId="0" fillId="0" borderId="0" xfId="2" applyNumberFormat="1" applyFont="1"/>
    <xf numFmtId="9" fontId="0" fillId="0" borderId="6" xfId="2" applyFont="1" applyBorder="1"/>
    <xf numFmtId="9" fontId="0" fillId="0" borderId="5" xfId="2" applyFont="1" applyBorder="1"/>
    <xf numFmtId="2" fontId="0" fillId="0" borderId="0" xfId="0" applyNumberFormat="1" applyBorder="1"/>
    <xf numFmtId="9" fontId="0" fillId="0" borderId="0" xfId="2" applyFont="1" applyBorder="1"/>
    <xf numFmtId="9" fontId="0" fillId="0" borderId="1" xfId="2" applyFont="1" applyBorder="1" applyAlignment="1">
      <alignment horizontal="right"/>
    </xf>
    <xf numFmtId="9" fontId="0" fillId="0" borderId="2" xfId="2" applyFont="1" applyBorder="1" applyAlignment="1">
      <alignment horizontal="right"/>
    </xf>
    <xf numFmtId="9" fontId="0" fillId="0" borderId="2" xfId="2" applyFont="1" applyBorder="1"/>
    <xf numFmtId="2" fontId="0" fillId="0" borderId="0" xfId="0" applyNumberFormat="1" applyAlignment="1">
      <alignment horizontal="right"/>
    </xf>
    <xf numFmtId="0" fontId="5" fillId="3" borderId="0" xfId="3" applyFont="1" applyFill="1"/>
    <xf numFmtId="0" fontId="0" fillId="0" borderId="3" xfId="0" applyBorder="1" applyAlignment="1">
      <alignment horizontal="right"/>
    </xf>
    <xf numFmtId="0" fontId="0" fillId="0" borderId="4" xfId="0" applyBorder="1" applyAlignment="1">
      <alignment horizontal="right"/>
    </xf>
    <xf numFmtId="0" fontId="0" fillId="0" borderId="4" xfId="0" applyBorder="1"/>
    <xf numFmtId="0" fontId="2" fillId="0" borderId="3" xfId="0" applyFont="1" applyBorder="1"/>
    <xf numFmtId="9" fontId="0" fillId="0" borderId="3" xfId="2" applyNumberFormat="1" applyFont="1" applyFill="1" applyBorder="1"/>
    <xf numFmtId="9" fontId="0" fillId="0" borderId="4" xfId="2" applyNumberFormat="1" applyFont="1" applyFill="1" applyBorder="1" applyAlignment="1">
      <alignment horizontal="right"/>
    </xf>
    <xf numFmtId="9" fontId="0" fillId="0" borderId="3" xfId="2" applyNumberFormat="1" applyFont="1" applyFill="1" applyBorder="1" applyAlignment="1">
      <alignment horizontal="right"/>
    </xf>
    <xf numFmtId="9" fontId="0" fillId="0" borderId="4" xfId="2" applyNumberFormat="1" applyFont="1" applyFill="1" applyBorder="1"/>
    <xf numFmtId="49" fontId="0" fillId="0" borderId="3" xfId="0" applyNumberFormat="1" applyBorder="1"/>
    <xf numFmtId="9" fontId="0" fillId="0" borderId="3" xfId="2" applyNumberFormat="1" applyFont="1" applyBorder="1"/>
    <xf numFmtId="9" fontId="0" fillId="0" borderId="4" xfId="0" applyNumberFormat="1" applyBorder="1" applyAlignment="1">
      <alignment horizontal="right"/>
    </xf>
    <xf numFmtId="9" fontId="0" fillId="0" borderId="3" xfId="0" applyNumberFormat="1" applyBorder="1" applyAlignment="1">
      <alignment horizontal="right"/>
    </xf>
    <xf numFmtId="9" fontId="0" fillId="0" borderId="4" xfId="2" applyNumberFormat="1" applyFont="1" applyBorder="1"/>
    <xf numFmtId="9" fontId="0" fillId="0" borderId="0" xfId="0" applyNumberFormat="1" applyAlignment="1">
      <alignment horizontal="right"/>
    </xf>
    <xf numFmtId="9" fontId="0" fillId="0" borderId="3" xfId="0" applyNumberFormat="1" applyBorder="1"/>
    <xf numFmtId="9" fontId="0" fillId="0" borderId="4" xfId="0" applyNumberFormat="1" applyBorder="1"/>
    <xf numFmtId="9" fontId="0" fillId="0" borderId="0" xfId="0" applyNumberFormat="1"/>
    <xf numFmtId="49" fontId="0" fillId="0" borderId="3" xfId="0" applyNumberFormat="1" applyFill="1" applyBorder="1"/>
    <xf numFmtId="9" fontId="0" fillId="0" borderId="3" xfId="0" applyNumberFormat="1" applyFill="1" applyBorder="1" applyAlignment="1">
      <alignment horizontal="right"/>
    </xf>
    <xf numFmtId="9" fontId="0" fillId="0" borderId="4" xfId="0" applyNumberFormat="1" applyFill="1" applyBorder="1" applyAlignment="1">
      <alignment horizontal="right"/>
    </xf>
    <xf numFmtId="9" fontId="0" fillId="0" borderId="0" xfId="0" applyNumberFormat="1" applyFill="1" applyAlignment="1">
      <alignment horizontal="right"/>
    </xf>
    <xf numFmtId="9" fontId="0" fillId="0" borderId="4" xfId="2" applyNumberFormat="1" applyFont="1" applyBorder="1" applyAlignment="1">
      <alignment horizontal="right"/>
    </xf>
    <xf numFmtId="9" fontId="0" fillId="0" borderId="3" xfId="2" applyNumberFormat="1" applyFont="1" applyBorder="1" applyAlignment="1">
      <alignment horizontal="right"/>
    </xf>
    <xf numFmtId="165" fontId="0" fillId="0" borderId="3" xfId="2" applyNumberFormat="1" applyFont="1" applyBorder="1" applyAlignment="1">
      <alignment horizontal="right"/>
    </xf>
    <xf numFmtId="165" fontId="0" fillId="0" borderId="4" xfId="2" applyNumberFormat="1" applyFont="1" applyBorder="1" applyAlignment="1">
      <alignment horizontal="right"/>
    </xf>
    <xf numFmtId="49" fontId="0" fillId="0" borderId="5" xfId="0" applyNumberFormat="1" applyBorder="1"/>
    <xf numFmtId="9" fontId="0" fillId="0" borderId="5" xfId="2" applyNumberFormat="1" applyFont="1" applyBorder="1"/>
    <xf numFmtId="9" fontId="0" fillId="0" borderId="6" xfId="2" applyNumberFormat="1" applyFont="1" applyBorder="1"/>
    <xf numFmtId="49" fontId="0" fillId="0" borderId="0" xfId="0" applyNumberFormat="1"/>
    <xf numFmtId="9" fontId="0" fillId="0" borderId="6" xfId="0" applyNumberFormat="1" applyFill="1" applyBorder="1" applyAlignment="1">
      <alignment horizontal="right"/>
    </xf>
    <xf numFmtId="9" fontId="0" fillId="0" borderId="6" xfId="2" applyNumberFormat="1" applyFont="1" applyFill="1" applyBorder="1" applyAlignment="1">
      <alignment horizontal="right"/>
    </xf>
    <xf numFmtId="9" fontId="0" fillId="0" borderId="9" xfId="0" applyNumberFormat="1" applyFill="1" applyBorder="1" applyAlignment="1">
      <alignment horizontal="right"/>
    </xf>
    <xf numFmtId="164" fontId="0" fillId="0" borderId="0" xfId="1" applyNumberFormat="1" applyFont="1" applyFill="1"/>
    <xf numFmtId="0" fontId="0" fillId="0" borderId="0" xfId="0" applyAlignment="1">
      <alignment horizontal="left" wrapText="1"/>
    </xf>
    <xf numFmtId="49" fontId="0" fillId="0" borderId="0" xfId="0" applyNumberFormat="1" applyFill="1" applyBorder="1" applyAlignment="1">
      <alignment horizontal="left" wrapText="1"/>
    </xf>
    <xf numFmtId="49" fontId="0" fillId="0" borderId="0" xfId="0" applyNumberFormat="1" applyAlignment="1">
      <alignment horizontal="left" wrapText="1"/>
    </xf>
    <xf numFmtId="0" fontId="0" fillId="0" borderId="3" xfId="0" applyBorder="1" applyAlignment="1">
      <alignment horizontal="left"/>
    </xf>
    <xf numFmtId="0" fontId="0" fillId="0" borderId="3" xfId="0" applyFill="1" applyBorder="1" applyAlignment="1">
      <alignment horizontal="left"/>
    </xf>
    <xf numFmtId="0" fontId="0" fillId="0" borderId="5" xfId="0" applyBorder="1" applyAlignment="1">
      <alignment horizontal="left"/>
    </xf>
    <xf numFmtId="0" fontId="8" fillId="0" borderId="1" xfId="0" applyFont="1" applyBorder="1" applyAlignment="1">
      <alignment horizontal="left"/>
    </xf>
    <xf numFmtId="0" fontId="8" fillId="0" borderId="1" xfId="0" applyFont="1" applyBorder="1" applyAlignment="1">
      <alignment horizontal="right"/>
    </xf>
    <xf numFmtId="0" fontId="8" fillId="0" borderId="2" xfId="0" applyFont="1" applyBorder="1" applyAlignment="1">
      <alignment horizontal="right"/>
    </xf>
    <xf numFmtId="0" fontId="8" fillId="0" borderId="2" xfId="0" applyFont="1" applyBorder="1" applyAlignment="1">
      <alignment horizontal="center"/>
    </xf>
    <xf numFmtId="0" fontId="8" fillId="0" borderId="2" xfId="0" applyFont="1" applyBorder="1" applyAlignment="1">
      <alignment horizontal="right" wrapText="1"/>
    </xf>
    <xf numFmtId="0" fontId="8" fillId="0" borderId="7" xfId="0" applyFont="1" applyBorder="1" applyAlignment="1">
      <alignment horizontal="right" wrapText="1"/>
    </xf>
    <xf numFmtId="0" fontId="0" fillId="0" borderId="10" xfId="0" applyBorder="1" applyAlignment="1"/>
    <xf numFmtId="0" fontId="8" fillId="0" borderId="2" xfId="0" applyFont="1" applyBorder="1" applyAlignment="1">
      <alignment horizontal="left" wrapText="1"/>
    </xf>
    <xf numFmtId="0" fontId="0" fillId="0" borderId="0" xfId="0" applyAlignment="1">
      <alignment horizontal="left"/>
    </xf>
    <xf numFmtId="9" fontId="0" fillId="0" borderId="0" xfId="2" applyFont="1" applyAlignment="1">
      <alignment horizontal="left"/>
    </xf>
    <xf numFmtId="164" fontId="0" fillId="0" borderId="0" xfId="1" applyNumberFormat="1" applyFont="1" applyFill="1" applyAlignment="1">
      <alignment horizontal="left"/>
    </xf>
    <xf numFmtId="164" fontId="8" fillId="0" borderId="2" xfId="1" applyNumberFormat="1" applyFont="1" applyBorder="1" applyAlignment="1">
      <alignment horizontal="left"/>
    </xf>
    <xf numFmtId="0" fontId="0" fillId="0" borderId="0" xfId="0" applyFill="1" applyAlignment="1">
      <alignment horizontal="left"/>
    </xf>
    <xf numFmtId="0" fontId="8" fillId="0" borderId="0" xfId="0" applyFont="1"/>
    <xf numFmtId="0" fontId="8" fillId="0" borderId="7" xfId="0" applyFont="1" applyBorder="1" applyAlignment="1">
      <alignment horizontal="center"/>
    </xf>
    <xf numFmtId="0" fontId="8" fillId="0" borderId="1" xfId="0" applyFont="1" applyBorder="1" applyAlignment="1">
      <alignment horizontal="center"/>
    </xf>
    <xf numFmtId="0" fontId="8" fillId="0" borderId="2" xfId="0" applyFont="1" applyBorder="1" applyAlignment="1">
      <alignment horizontal="left"/>
    </xf>
    <xf numFmtId="0" fontId="8" fillId="0" borderId="7" xfId="0" applyFont="1" applyBorder="1" applyAlignment="1">
      <alignment horizontal="right"/>
    </xf>
    <xf numFmtId="0" fontId="8" fillId="0" borderId="8" xfId="0" applyFont="1" applyBorder="1" applyAlignment="1">
      <alignment horizontal="right"/>
    </xf>
    <xf numFmtId="0" fontId="8" fillId="0" borderId="8" xfId="0" applyFont="1" applyBorder="1" applyAlignment="1">
      <alignment horizontal="center"/>
    </xf>
    <xf numFmtId="9" fontId="0" fillId="0" borderId="2" xfId="0" applyNumberFormat="1" applyBorder="1"/>
    <xf numFmtId="0" fontId="0" fillId="2" borderId="0" xfId="0" applyFill="1" applyBorder="1" applyAlignment="1">
      <alignment horizontal="center"/>
    </xf>
    <xf numFmtId="0" fontId="0" fillId="0" borderId="0" xfId="0" applyAlignment="1">
      <alignment wrapText="1"/>
    </xf>
    <xf numFmtId="0" fontId="0" fillId="0" borderId="0" xfId="0" applyBorder="1"/>
  </cellXfs>
  <cellStyles count="4">
    <cellStyle name="Comma" xfId="1" builtinId="3"/>
    <cellStyle name="Normal" xfId="0" builtinId="0"/>
    <cellStyle name="Normal_Poverty" xfId="3" xr:uid="{EDA87B2F-ACBD-4FEB-A830-89CAD5C7CC0E}"/>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3F9AA-A565-4AF3-96B9-0EF1A8580EF3}">
  <sheetPr codeName="Sheet1">
    <tabColor rgb="FF92D050"/>
  </sheetPr>
  <dimension ref="A1:S11"/>
  <sheetViews>
    <sheetView tabSelected="1" zoomScaleNormal="100" workbookViewId="0">
      <selection activeCell="A11" sqref="A11"/>
    </sheetView>
  </sheetViews>
  <sheetFormatPr baseColWidth="10" defaultColWidth="8.83203125" defaultRowHeight="15" x14ac:dyDescent="0.2"/>
  <cols>
    <col min="1" max="1" width="7.1640625" customWidth="1"/>
    <col min="2" max="3" width="15.6640625" customWidth="1"/>
  </cols>
  <sheetData>
    <row r="1" spans="1:19" x14ac:dyDescent="0.2">
      <c r="A1" s="1" t="s">
        <v>88</v>
      </c>
    </row>
    <row r="3" spans="1:19" x14ac:dyDescent="0.2">
      <c r="A3" s="65" t="s">
        <v>0</v>
      </c>
      <c r="B3" s="66" t="s">
        <v>1</v>
      </c>
      <c r="C3" s="67" t="s">
        <v>93</v>
      </c>
    </row>
    <row r="4" spans="1:19" x14ac:dyDescent="0.2">
      <c r="A4" s="62">
        <v>2000</v>
      </c>
      <c r="B4" s="3">
        <v>35204480</v>
      </c>
      <c r="C4" s="7">
        <v>710704</v>
      </c>
    </row>
    <row r="5" spans="1:19" s="8" customFormat="1" x14ac:dyDescent="0.2">
      <c r="A5" s="63">
        <v>2010</v>
      </c>
      <c r="B5" s="6">
        <v>50729570</v>
      </c>
      <c r="C5" s="7">
        <v>1827290</v>
      </c>
    </row>
    <row r="6" spans="1:19" x14ac:dyDescent="0.2">
      <c r="A6" s="62">
        <v>2015</v>
      </c>
      <c r="B6" s="3">
        <v>56476777</v>
      </c>
      <c r="C6" s="5">
        <v>2173905</v>
      </c>
    </row>
    <row r="7" spans="1:19" x14ac:dyDescent="0.2">
      <c r="A7" s="64">
        <v>2017</v>
      </c>
      <c r="B7" s="9">
        <v>58837861</v>
      </c>
      <c r="C7" s="10">
        <v>2306988</v>
      </c>
    </row>
    <row r="9" spans="1:19" ht="15" customHeight="1" x14ac:dyDescent="0.2">
      <c r="A9" s="59" t="s">
        <v>94</v>
      </c>
      <c r="B9" s="59"/>
      <c r="C9" s="59"/>
      <c r="D9" s="59"/>
      <c r="E9" s="59"/>
      <c r="F9" s="59"/>
      <c r="G9" s="59"/>
      <c r="H9" s="59"/>
      <c r="I9" s="59"/>
      <c r="J9" s="59"/>
      <c r="K9" s="59"/>
      <c r="L9" s="59"/>
      <c r="M9" s="59"/>
      <c r="N9" s="59"/>
      <c r="O9" s="59"/>
      <c r="P9" s="59"/>
      <c r="Q9" s="59"/>
      <c r="R9" s="59"/>
      <c r="S9" s="59"/>
    </row>
    <row r="10" spans="1:19" ht="15" customHeight="1" x14ac:dyDescent="0.2">
      <c r="A10" s="59"/>
      <c r="B10" s="59"/>
      <c r="C10" s="59"/>
      <c r="D10" s="59"/>
      <c r="E10" s="59"/>
      <c r="F10" s="59"/>
      <c r="G10" s="59"/>
      <c r="H10" s="59"/>
      <c r="I10" s="59"/>
      <c r="J10" s="59"/>
      <c r="K10" s="59"/>
      <c r="L10" s="59"/>
      <c r="M10" s="59"/>
      <c r="N10" s="59"/>
      <c r="O10" s="59"/>
      <c r="P10" s="59"/>
      <c r="Q10" s="59"/>
      <c r="R10" s="59"/>
      <c r="S10" s="59"/>
    </row>
    <row r="11" spans="1:19" x14ac:dyDescent="0.2">
      <c r="A11" t="s">
        <v>20</v>
      </c>
    </row>
  </sheetData>
  <mergeCells count="1">
    <mergeCell ref="A9:S10"/>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0168BD-4809-4500-8493-FAE5B664FE22}">
  <sheetPr codeName="Sheet2">
    <tabColor rgb="FF92D050"/>
  </sheetPr>
  <dimension ref="A1:E10"/>
  <sheetViews>
    <sheetView workbookViewId="0">
      <selection activeCell="B13" sqref="B13"/>
    </sheetView>
  </sheetViews>
  <sheetFormatPr baseColWidth="10" defaultColWidth="8.83203125" defaultRowHeight="15" x14ac:dyDescent="0.2"/>
  <cols>
    <col min="1" max="1" width="9.5" customWidth="1"/>
    <col min="2" max="2" width="17" customWidth="1"/>
    <col min="3" max="3" width="11" customWidth="1"/>
    <col min="4" max="4" width="18.5" customWidth="1"/>
    <col min="5" max="5" width="5.83203125" customWidth="1"/>
  </cols>
  <sheetData>
    <row r="1" spans="1:5" x14ac:dyDescent="0.2">
      <c r="A1" s="1" t="s">
        <v>97</v>
      </c>
    </row>
    <row r="3" spans="1:5" x14ac:dyDescent="0.2">
      <c r="A3" s="68" t="s">
        <v>1</v>
      </c>
      <c r="B3" s="68"/>
      <c r="C3" s="68" t="s">
        <v>93</v>
      </c>
      <c r="D3" s="68"/>
    </row>
    <row r="4" spans="1:5" ht="64" x14ac:dyDescent="0.2">
      <c r="A4" s="72" t="s">
        <v>2</v>
      </c>
      <c r="B4" s="69" t="s">
        <v>95</v>
      </c>
      <c r="C4" s="72" t="s">
        <v>2</v>
      </c>
      <c r="D4" s="70" t="s">
        <v>96</v>
      </c>
      <c r="E4" s="71"/>
    </row>
    <row r="5" spans="1:5" x14ac:dyDescent="0.2">
      <c r="A5" s="73" t="s">
        <v>3</v>
      </c>
      <c r="B5" s="12">
        <v>0.26303464702770213</v>
      </c>
      <c r="C5" s="74" t="s">
        <v>3</v>
      </c>
      <c r="D5" s="12">
        <v>0.32146634486178516</v>
      </c>
    </row>
    <row r="6" spans="1:5" x14ac:dyDescent="0.2">
      <c r="A6" s="73" t="s">
        <v>6</v>
      </c>
      <c r="B6" s="12">
        <v>0.18968388398755692</v>
      </c>
      <c r="C6" s="74" t="s">
        <v>6</v>
      </c>
      <c r="D6" s="12">
        <v>0.15178275743090125</v>
      </c>
    </row>
    <row r="7" spans="1:5" x14ac:dyDescent="0.2">
      <c r="A7" s="73" t="s">
        <v>4</v>
      </c>
      <c r="B7" s="12">
        <v>9.1263344872445307E-2</v>
      </c>
      <c r="C7" s="74" t="s">
        <v>5</v>
      </c>
      <c r="D7" s="12">
        <v>9.0100598702724077E-2</v>
      </c>
    </row>
    <row r="8" spans="1:5" x14ac:dyDescent="0.2">
      <c r="C8" s="12"/>
    </row>
    <row r="9" spans="1:5" x14ac:dyDescent="0.2">
      <c r="A9" t="s">
        <v>7</v>
      </c>
    </row>
    <row r="10" spans="1:5" x14ac:dyDescent="0.2">
      <c r="A10" t="s">
        <v>8</v>
      </c>
    </row>
  </sheetData>
  <mergeCells count="2">
    <mergeCell ref="A3:B3"/>
    <mergeCell ref="C3:D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E02DD4-E33C-44EF-983E-32F0217B094F}">
  <sheetPr codeName="Sheet3">
    <tabColor rgb="FF92D050"/>
  </sheetPr>
  <dimension ref="A1:B17"/>
  <sheetViews>
    <sheetView workbookViewId="0">
      <selection activeCell="A24" sqref="A24"/>
    </sheetView>
  </sheetViews>
  <sheetFormatPr baseColWidth="10" defaultColWidth="8.83203125" defaultRowHeight="15" customHeight="1" x14ac:dyDescent="0.2"/>
  <cols>
    <col min="1" max="1" width="39.1640625" customWidth="1"/>
    <col min="2" max="2" width="22.33203125" style="13" customWidth="1"/>
    <col min="3" max="3" width="12.6640625" customWidth="1"/>
    <col min="4" max="4" width="9.5" bestFit="1" customWidth="1"/>
    <col min="5" max="5" width="11.5" bestFit="1" customWidth="1"/>
    <col min="6" max="6" width="10.5" bestFit="1" customWidth="1"/>
    <col min="7" max="7" width="11.5" bestFit="1" customWidth="1"/>
    <col min="8" max="8" width="9.5" bestFit="1" customWidth="1"/>
    <col min="9" max="9" width="10.5" bestFit="1" customWidth="1"/>
    <col min="10" max="10" width="11.5" bestFit="1" customWidth="1"/>
    <col min="11" max="11" width="13.33203125" bestFit="1" customWidth="1"/>
  </cols>
  <sheetData>
    <row r="1" spans="1:2" ht="15" customHeight="1" x14ac:dyDescent="0.2">
      <c r="A1" s="1" t="s">
        <v>87</v>
      </c>
    </row>
    <row r="2" spans="1:2" ht="15" customHeight="1" x14ac:dyDescent="0.2">
      <c r="A2" t="s">
        <v>9</v>
      </c>
    </row>
    <row r="4" spans="1:2" ht="15" customHeight="1" x14ac:dyDescent="0.2">
      <c r="A4" s="76" t="s">
        <v>10</v>
      </c>
      <c r="B4" s="67" t="s">
        <v>98</v>
      </c>
    </row>
    <row r="5" spans="1:2" ht="15" customHeight="1" x14ac:dyDescent="0.2">
      <c r="A5" s="75" t="s">
        <v>11</v>
      </c>
      <c r="B5" s="58">
        <v>437910</v>
      </c>
    </row>
    <row r="6" spans="1:2" ht="15" customHeight="1" x14ac:dyDescent="0.2">
      <c r="A6" s="75" t="s">
        <v>89</v>
      </c>
      <c r="B6" s="58">
        <v>320673</v>
      </c>
    </row>
    <row r="7" spans="1:2" ht="15" customHeight="1" x14ac:dyDescent="0.2">
      <c r="A7" s="75" t="s">
        <v>12</v>
      </c>
      <c r="B7" s="58">
        <v>260906</v>
      </c>
    </row>
    <row r="8" spans="1:2" ht="15" customHeight="1" x14ac:dyDescent="0.2">
      <c r="A8" s="75" t="s">
        <v>14</v>
      </c>
      <c r="B8" s="58">
        <v>210522</v>
      </c>
    </row>
    <row r="9" spans="1:2" ht="15" customHeight="1" x14ac:dyDescent="0.2">
      <c r="A9" s="75" t="s">
        <v>90</v>
      </c>
      <c r="B9" s="58">
        <v>123693</v>
      </c>
    </row>
    <row r="10" spans="1:2" ht="15" customHeight="1" x14ac:dyDescent="0.2">
      <c r="A10" s="75" t="s">
        <v>16</v>
      </c>
      <c r="B10" s="58">
        <v>100067</v>
      </c>
    </row>
    <row r="11" spans="1:2" ht="15" customHeight="1" x14ac:dyDescent="0.2">
      <c r="A11" s="75" t="s">
        <v>15</v>
      </c>
      <c r="B11" s="58">
        <v>61649</v>
      </c>
    </row>
    <row r="12" spans="1:2" ht="15" customHeight="1" x14ac:dyDescent="0.2">
      <c r="A12" s="75" t="s">
        <v>91</v>
      </c>
      <c r="B12" s="58">
        <v>52572</v>
      </c>
    </row>
    <row r="13" spans="1:2" ht="15" customHeight="1" x14ac:dyDescent="0.2">
      <c r="A13" s="75" t="s">
        <v>13</v>
      </c>
      <c r="B13" s="58">
        <v>47989</v>
      </c>
    </row>
    <row r="14" spans="1:2" ht="15" customHeight="1" x14ac:dyDescent="0.2">
      <c r="A14" s="75" t="s">
        <v>92</v>
      </c>
      <c r="B14" s="58">
        <v>40947</v>
      </c>
    </row>
    <row r="16" spans="1:2" ht="15" customHeight="1" x14ac:dyDescent="0.2">
      <c r="A16" t="s">
        <v>7</v>
      </c>
    </row>
    <row r="17" spans="1:1" ht="15" customHeight="1" x14ac:dyDescent="0.2">
      <c r="A17" t="s">
        <v>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AA4C81-8741-45CC-BCBB-EEF957C11E32}">
  <sheetPr codeName="Sheet4">
    <tabColor rgb="FF92D050"/>
  </sheetPr>
  <dimension ref="A1:V63"/>
  <sheetViews>
    <sheetView workbookViewId="0">
      <selection activeCell="D26" sqref="D26"/>
    </sheetView>
  </sheetViews>
  <sheetFormatPr baseColWidth="10" defaultColWidth="8.83203125" defaultRowHeight="15" x14ac:dyDescent="0.2"/>
  <cols>
    <col min="1" max="1" width="7.83203125" customWidth="1"/>
    <col min="2" max="2" width="15.5" customWidth="1"/>
    <col min="3" max="3" width="22.1640625" customWidth="1"/>
    <col min="4" max="4" width="15.5" customWidth="1"/>
    <col min="5" max="5" width="20.1640625" customWidth="1"/>
  </cols>
  <sheetData>
    <row r="1" spans="1:22" x14ac:dyDescent="0.2">
      <c r="A1" s="1" t="s">
        <v>86</v>
      </c>
    </row>
    <row r="2" spans="1:22" x14ac:dyDescent="0.2">
      <c r="A2" t="s">
        <v>17</v>
      </c>
    </row>
    <row r="3" spans="1:22" x14ac:dyDescent="0.2">
      <c r="A3" s="78"/>
      <c r="B3" s="79" t="s">
        <v>99</v>
      </c>
      <c r="C3" s="80"/>
      <c r="D3" s="79" t="s">
        <v>100</v>
      </c>
      <c r="E3" s="80"/>
    </row>
    <row r="4" spans="1:22" x14ac:dyDescent="0.2">
      <c r="A4" s="81" t="s">
        <v>0</v>
      </c>
      <c r="B4" s="82" t="s">
        <v>18</v>
      </c>
      <c r="C4" s="66" t="s">
        <v>19</v>
      </c>
      <c r="D4" s="83" t="s">
        <v>18</v>
      </c>
      <c r="E4" s="66" t="s">
        <v>19</v>
      </c>
    </row>
    <row r="5" spans="1:22" x14ac:dyDescent="0.2">
      <c r="A5" s="77">
        <v>2000</v>
      </c>
      <c r="B5" s="14">
        <v>0.45950616497726832</v>
      </c>
      <c r="C5" s="14">
        <v>0.54049383502273174</v>
      </c>
      <c r="D5" s="12">
        <v>0.42517604326058861</v>
      </c>
      <c r="E5" s="12">
        <v>0.57482395673941145</v>
      </c>
    </row>
    <row r="6" spans="1:22" x14ac:dyDescent="0.2">
      <c r="A6" s="77">
        <v>2010</v>
      </c>
      <c r="B6" s="14">
        <v>0.35742038958702732</v>
      </c>
      <c r="C6" s="14">
        <v>0.64257961041297262</v>
      </c>
      <c r="D6" s="12">
        <v>0.3626497354125896</v>
      </c>
      <c r="E6" s="12">
        <v>0.6373502645874104</v>
      </c>
    </row>
    <row r="7" spans="1:22" x14ac:dyDescent="0.2">
      <c r="A7" s="77">
        <v>2015</v>
      </c>
      <c r="B7" s="15">
        <v>0.23256829083342376</v>
      </c>
      <c r="C7" s="15">
        <v>0.76743170916657633</v>
      </c>
      <c r="D7" s="15">
        <v>0.2770881031915825</v>
      </c>
      <c r="E7" s="12">
        <v>0.7229118968084175</v>
      </c>
    </row>
    <row r="8" spans="1:22" x14ac:dyDescent="0.2">
      <c r="A8" s="73">
        <v>2017</v>
      </c>
      <c r="B8" s="16">
        <v>0.22095151428526216</v>
      </c>
      <c r="C8" s="16">
        <v>0.77904848571473784</v>
      </c>
      <c r="D8" s="12">
        <v>0.2610420324842147</v>
      </c>
      <c r="E8" s="12">
        <v>0.73895796751578535</v>
      </c>
    </row>
    <row r="10" spans="1:22" ht="33" customHeight="1" x14ac:dyDescent="0.2">
      <c r="A10" s="59" t="s">
        <v>101</v>
      </c>
      <c r="B10" s="59"/>
      <c r="C10" s="59"/>
      <c r="D10" s="59"/>
      <c r="E10" s="59"/>
      <c r="F10" s="59"/>
      <c r="G10" s="59"/>
      <c r="H10" s="59"/>
      <c r="I10" s="59"/>
      <c r="J10" s="59"/>
      <c r="K10" s="59"/>
      <c r="L10" s="59"/>
      <c r="M10" s="59"/>
      <c r="N10" s="59"/>
      <c r="O10" s="59"/>
      <c r="P10" s="59"/>
      <c r="Q10" s="59"/>
      <c r="R10" s="59"/>
      <c r="S10" s="59"/>
      <c r="T10" s="59"/>
      <c r="U10" s="59"/>
      <c r="V10" s="59"/>
    </row>
    <row r="11" spans="1:22" x14ac:dyDescent="0.2">
      <c r="A11" t="s">
        <v>20</v>
      </c>
    </row>
    <row r="12" spans="1:22" ht="15.75" customHeight="1" x14ac:dyDescent="0.2"/>
    <row r="13" spans="1:22" ht="15" customHeight="1" x14ac:dyDescent="0.2"/>
    <row r="14" spans="1:22" ht="15" customHeight="1" x14ac:dyDescent="0.2"/>
    <row r="15" spans="1:22" ht="15" customHeight="1" x14ac:dyDescent="0.2"/>
    <row r="16" spans="1:22" ht="15" customHeight="1" x14ac:dyDescent="0.2"/>
    <row r="17" ht="15" customHeight="1" x14ac:dyDescent="0.2"/>
    <row r="18" ht="15.75" customHeight="1" x14ac:dyDescent="0.2"/>
    <row r="19" ht="15.75" customHeight="1" x14ac:dyDescent="0.2"/>
    <row r="25" ht="15.75" customHeight="1" x14ac:dyDescent="0.2"/>
    <row r="35" ht="15.75" customHeight="1" x14ac:dyDescent="0.2"/>
    <row r="43" ht="15.75" customHeight="1" x14ac:dyDescent="0.2"/>
    <row r="53" ht="15.75" customHeight="1" x14ac:dyDescent="0.2"/>
    <row r="63" ht="15.75" customHeight="1" x14ac:dyDescent="0.2"/>
  </sheetData>
  <mergeCells count="3">
    <mergeCell ref="D3:E3"/>
    <mergeCell ref="B3:C3"/>
    <mergeCell ref="A10:V10"/>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81B85D-63D5-47DF-B54B-05015F43F44B}">
  <sheetPr codeName="Sheet5">
    <tabColor rgb="FF92D050"/>
  </sheetPr>
  <dimension ref="A1:H9"/>
  <sheetViews>
    <sheetView workbookViewId="0">
      <selection activeCell="E21" sqref="E21"/>
    </sheetView>
  </sheetViews>
  <sheetFormatPr baseColWidth="10" defaultColWidth="8.83203125" defaultRowHeight="15" x14ac:dyDescent="0.2"/>
  <cols>
    <col min="1" max="1" width="5.33203125" customWidth="1"/>
    <col min="2" max="2" width="11" customWidth="1"/>
    <col min="3" max="3" width="14.83203125" customWidth="1"/>
    <col min="4" max="4" width="6.83203125" customWidth="1"/>
    <col min="5" max="5" width="7.1640625" customWidth="1"/>
    <col min="6" max="6" width="10.33203125" customWidth="1"/>
    <col min="7" max="7" width="12.5" customWidth="1"/>
    <col min="8" max="8" width="8.5" customWidth="1"/>
  </cols>
  <sheetData>
    <row r="1" spans="1:8" x14ac:dyDescent="0.2">
      <c r="A1" s="1" t="s">
        <v>85</v>
      </c>
    </row>
    <row r="2" spans="1:8" x14ac:dyDescent="0.2">
      <c r="A2" t="s">
        <v>21</v>
      </c>
    </row>
    <row r="4" spans="1:8" x14ac:dyDescent="0.2">
      <c r="A4" s="84" t="s">
        <v>1</v>
      </c>
      <c r="B4" s="84"/>
      <c r="C4" s="84"/>
      <c r="D4" s="80"/>
      <c r="E4" s="79" t="s">
        <v>93</v>
      </c>
      <c r="F4" s="84"/>
      <c r="G4" s="84"/>
      <c r="H4" s="80"/>
    </row>
    <row r="5" spans="1:8" x14ac:dyDescent="0.2">
      <c r="A5" s="66" t="s">
        <v>22</v>
      </c>
      <c r="B5" s="67" t="s">
        <v>23</v>
      </c>
      <c r="C5" s="67" t="s">
        <v>24</v>
      </c>
      <c r="D5" s="67" t="s">
        <v>25</v>
      </c>
      <c r="E5" s="66" t="s">
        <v>22</v>
      </c>
      <c r="F5" s="67" t="s">
        <v>23</v>
      </c>
      <c r="G5" s="67" t="s">
        <v>24</v>
      </c>
      <c r="H5" s="67" t="s">
        <v>25</v>
      </c>
    </row>
    <row r="6" spans="1:8" x14ac:dyDescent="0.2">
      <c r="A6" s="18">
        <v>0.70281429464721967</v>
      </c>
      <c r="B6" s="17">
        <v>0.90029908240882106</v>
      </c>
      <c r="C6" s="17">
        <v>0.35704235111948518</v>
      </c>
      <c r="D6" s="17">
        <v>0.6423161387229066</v>
      </c>
      <c r="E6" s="17">
        <v>0.52622201234244792</v>
      </c>
      <c r="F6" s="17">
        <v>0.89313174490738811</v>
      </c>
      <c r="G6" s="17">
        <v>0.29470103421236998</v>
      </c>
      <c r="H6" s="17">
        <v>0.44141307736197849</v>
      </c>
    </row>
    <row r="8" spans="1:8" x14ac:dyDescent="0.2">
      <c r="A8" t="s">
        <v>102</v>
      </c>
    </row>
    <row r="9" spans="1:8" x14ac:dyDescent="0.2">
      <c r="A9" t="s">
        <v>8</v>
      </c>
    </row>
  </sheetData>
  <mergeCells count="2">
    <mergeCell ref="E4:H4"/>
    <mergeCell ref="A4:D4"/>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16026D-6ED7-4D43-B663-1090CB0B19C0}">
  <sheetPr codeName="Sheet6">
    <tabColor rgb="FF92D050"/>
  </sheetPr>
  <dimension ref="A1:G20"/>
  <sheetViews>
    <sheetView workbookViewId="0">
      <selection activeCell="D27" sqref="D27"/>
    </sheetView>
  </sheetViews>
  <sheetFormatPr baseColWidth="10" defaultColWidth="8.83203125" defaultRowHeight="15" x14ac:dyDescent="0.2"/>
  <cols>
    <col min="1" max="1" width="5.33203125" customWidth="1"/>
    <col min="2" max="2" width="9.83203125" customWidth="1"/>
    <col min="3" max="3" width="12.6640625" customWidth="1"/>
    <col min="4" max="4" width="5" customWidth="1"/>
    <col min="5" max="5" width="9.5" customWidth="1"/>
    <col min="6" max="6" width="12.83203125" customWidth="1"/>
    <col min="7" max="7" width="13.33203125" customWidth="1"/>
    <col min="8" max="8" width="12.6640625" customWidth="1"/>
    <col min="9" max="9" width="7.5" customWidth="1"/>
    <col min="10" max="10" width="7.1640625" customWidth="1"/>
    <col min="11" max="11" width="10.33203125" customWidth="1"/>
    <col min="12" max="12" width="12.5" customWidth="1"/>
    <col min="13" max="13" width="8.5" customWidth="1"/>
    <col min="14" max="14" width="6.6640625" customWidth="1"/>
    <col min="15" max="15" width="9.33203125" customWidth="1"/>
    <col min="16" max="16" width="13.33203125" customWidth="1"/>
    <col min="17" max="17" width="7.5" customWidth="1"/>
    <col min="18" max="18" width="6.1640625" customWidth="1"/>
    <col min="19" max="19" width="9.6640625" customWidth="1"/>
    <col min="20" max="20" width="12.5" customWidth="1"/>
    <col min="21" max="21" width="10.5" customWidth="1"/>
    <col min="22" max="22" width="8.83203125" customWidth="1"/>
  </cols>
  <sheetData>
    <row r="1" spans="1:7" x14ac:dyDescent="0.2">
      <c r="A1" s="1" t="s">
        <v>84</v>
      </c>
    </row>
    <row r="2" spans="1:7" x14ac:dyDescent="0.2">
      <c r="A2" t="s">
        <v>26</v>
      </c>
    </row>
    <row r="4" spans="1:7" x14ac:dyDescent="0.2">
      <c r="A4" s="86" t="s">
        <v>27</v>
      </c>
      <c r="B4" s="86"/>
      <c r="C4" s="86"/>
      <c r="D4" s="86"/>
      <c r="E4" s="86"/>
      <c r="F4" s="86"/>
      <c r="G4" s="86"/>
    </row>
    <row r="5" spans="1:7" x14ac:dyDescent="0.2">
      <c r="A5" s="84" t="s">
        <v>1</v>
      </c>
      <c r="B5" s="84"/>
      <c r="C5" s="80"/>
      <c r="D5" s="79" t="s">
        <v>93</v>
      </c>
      <c r="E5" s="84"/>
      <c r="F5" s="80"/>
    </row>
    <row r="6" spans="1:7" x14ac:dyDescent="0.2">
      <c r="A6" s="66" t="s">
        <v>22</v>
      </c>
      <c r="B6" s="67" t="s">
        <v>23</v>
      </c>
      <c r="C6" s="67" t="s">
        <v>24</v>
      </c>
      <c r="D6" s="66" t="s">
        <v>22</v>
      </c>
      <c r="E6" s="67" t="s">
        <v>23</v>
      </c>
      <c r="F6" s="67" t="s">
        <v>24</v>
      </c>
      <c r="G6" s="67" t="s">
        <v>103</v>
      </c>
    </row>
    <row r="7" spans="1:7" x14ac:dyDescent="0.2">
      <c r="A7" s="18">
        <v>0.59269298823403227</v>
      </c>
      <c r="B7" s="17">
        <v>0.46668148562591699</v>
      </c>
      <c r="C7" s="17">
        <v>0.71127101823862804</v>
      </c>
      <c r="D7" s="17">
        <v>0.70785639247781373</v>
      </c>
      <c r="E7" s="17">
        <v>0.40451745379876797</v>
      </c>
      <c r="F7" s="17">
        <v>0.77385093580844821</v>
      </c>
      <c r="G7" s="85">
        <v>0.39</v>
      </c>
    </row>
    <row r="8" spans="1:7" x14ac:dyDescent="0.2">
      <c r="A8" s="19"/>
      <c r="B8" s="19"/>
      <c r="C8" s="19"/>
      <c r="D8" s="20"/>
      <c r="E8" s="20"/>
      <c r="F8" s="20"/>
    </row>
    <row r="9" spans="1:7" x14ac:dyDescent="0.2">
      <c r="A9" s="86" t="s">
        <v>28</v>
      </c>
      <c r="B9" s="86"/>
      <c r="C9" s="86"/>
      <c r="D9" s="86"/>
      <c r="E9" s="86"/>
      <c r="F9" s="86"/>
      <c r="G9" s="86"/>
    </row>
    <row r="10" spans="1:7" x14ac:dyDescent="0.2">
      <c r="A10" s="84" t="s">
        <v>1</v>
      </c>
      <c r="B10" s="84"/>
      <c r="C10" s="80"/>
      <c r="D10" s="79" t="s">
        <v>93</v>
      </c>
      <c r="E10" s="84"/>
      <c r="F10" s="80"/>
    </row>
    <row r="11" spans="1:7" x14ac:dyDescent="0.2">
      <c r="A11" s="66" t="s">
        <v>22</v>
      </c>
      <c r="B11" s="67" t="s">
        <v>23</v>
      </c>
      <c r="C11" s="67" t="s">
        <v>24</v>
      </c>
      <c r="D11" s="66" t="s">
        <v>22</v>
      </c>
      <c r="E11" s="67" t="s">
        <v>23</v>
      </c>
      <c r="F11" s="67" t="s">
        <v>24</v>
      </c>
      <c r="G11" s="67" t="s">
        <v>103</v>
      </c>
    </row>
    <row r="12" spans="1:7" x14ac:dyDescent="0.2">
      <c r="A12" s="18">
        <v>0.24695856696097487</v>
      </c>
      <c r="B12" s="17">
        <v>0.33364116857163589</v>
      </c>
      <c r="C12" s="17">
        <v>0.16538940921010573</v>
      </c>
      <c r="D12" s="17">
        <v>0.18745962690274948</v>
      </c>
      <c r="E12" s="17">
        <v>0.36014030796689789</v>
      </c>
      <c r="F12" s="17">
        <v>0.14989114743724574</v>
      </c>
      <c r="G12" s="85">
        <v>0.28999999999999998</v>
      </c>
    </row>
    <row r="13" spans="1:7" x14ac:dyDescent="0.2">
      <c r="A13" s="19"/>
      <c r="B13" s="19"/>
      <c r="C13" s="19"/>
      <c r="D13" s="20"/>
      <c r="E13" s="20"/>
      <c r="F13" s="20"/>
    </row>
    <row r="14" spans="1:7" x14ac:dyDescent="0.2">
      <c r="A14" s="86" t="s">
        <v>29</v>
      </c>
      <c r="B14" s="86"/>
      <c r="C14" s="86"/>
      <c r="D14" s="86"/>
      <c r="E14" s="86"/>
      <c r="F14" s="86"/>
      <c r="G14" s="86"/>
    </row>
    <row r="15" spans="1:7" x14ac:dyDescent="0.2">
      <c r="A15" s="84" t="s">
        <v>1</v>
      </c>
      <c r="B15" s="84"/>
      <c r="C15" s="80"/>
      <c r="D15" s="79" t="s">
        <v>93</v>
      </c>
      <c r="E15" s="84"/>
      <c r="F15" s="80"/>
    </row>
    <row r="16" spans="1:7" x14ac:dyDescent="0.2">
      <c r="A16" s="66" t="s">
        <v>22</v>
      </c>
      <c r="B16" s="67" t="s">
        <v>23</v>
      </c>
      <c r="C16" s="67" t="s">
        <v>24</v>
      </c>
      <c r="D16" s="66" t="s">
        <v>22</v>
      </c>
      <c r="E16" s="67" t="s">
        <v>23</v>
      </c>
      <c r="F16" s="67" t="s">
        <v>24</v>
      </c>
      <c r="G16" s="66" t="s">
        <v>103</v>
      </c>
    </row>
    <row r="17" spans="1:7" x14ac:dyDescent="0.2">
      <c r="A17" s="18">
        <v>0.16034844480499286</v>
      </c>
      <c r="B17" s="17">
        <v>0.19967734580244664</v>
      </c>
      <c r="C17" s="17">
        <v>0.12333957255126635</v>
      </c>
      <c r="D17" s="17">
        <v>0.10468398061943682</v>
      </c>
      <c r="E17" s="17">
        <v>0.23534223823433414</v>
      </c>
      <c r="F17" s="17">
        <v>7.6257916754306015E-2</v>
      </c>
      <c r="G17" s="23">
        <v>0.32</v>
      </c>
    </row>
    <row r="19" spans="1:7" x14ac:dyDescent="0.2">
      <c r="A19" t="s">
        <v>30</v>
      </c>
    </row>
    <row r="20" spans="1:7" x14ac:dyDescent="0.2">
      <c r="A20" t="s">
        <v>8</v>
      </c>
    </row>
  </sheetData>
  <mergeCells count="9">
    <mergeCell ref="D15:F15"/>
    <mergeCell ref="A15:C15"/>
    <mergeCell ref="D10:F10"/>
    <mergeCell ref="A10:C10"/>
    <mergeCell ref="D5:F5"/>
    <mergeCell ref="A5:C5"/>
    <mergeCell ref="A4:G4"/>
    <mergeCell ref="A9:G9"/>
    <mergeCell ref="A14:G14"/>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18F260-6C99-4841-9F5E-B3AEE201C843}">
  <sheetPr codeName="Sheet7">
    <tabColor rgb="FF92D050"/>
  </sheetPr>
  <dimension ref="A1:X50"/>
  <sheetViews>
    <sheetView workbookViewId="0">
      <selection activeCell="D18" sqref="D18"/>
    </sheetView>
  </sheetViews>
  <sheetFormatPr baseColWidth="10" defaultColWidth="8.83203125" defaultRowHeight="15" x14ac:dyDescent="0.2"/>
  <cols>
    <col min="1" max="1" width="11.83203125" customWidth="1"/>
    <col min="2" max="2" width="10.5" style="11" customWidth="1"/>
    <col min="3" max="3" width="13" style="11" customWidth="1"/>
    <col min="4" max="4" width="6.6640625" customWidth="1"/>
    <col min="6" max="6" width="13.5" customWidth="1"/>
    <col min="7" max="7" width="12.6640625" customWidth="1"/>
  </cols>
  <sheetData>
    <row r="1" spans="1:24" x14ac:dyDescent="0.2">
      <c r="A1" s="1" t="s">
        <v>83</v>
      </c>
    </row>
    <row r="2" spans="1:24" x14ac:dyDescent="0.2">
      <c r="A2" t="s">
        <v>31</v>
      </c>
    </row>
    <row r="4" spans="1:24" x14ac:dyDescent="0.2">
      <c r="A4" s="84" t="s">
        <v>1</v>
      </c>
      <c r="B4" s="84"/>
      <c r="C4" s="80"/>
      <c r="D4" s="79" t="s">
        <v>93</v>
      </c>
      <c r="E4" s="84"/>
      <c r="F4" s="80"/>
    </row>
    <row r="5" spans="1:24" x14ac:dyDescent="0.2">
      <c r="A5" s="66" t="s">
        <v>22</v>
      </c>
      <c r="B5" s="67" t="s">
        <v>23</v>
      </c>
      <c r="C5" s="67" t="s">
        <v>24</v>
      </c>
      <c r="D5" s="66" t="s">
        <v>22</v>
      </c>
      <c r="E5" s="67" t="s">
        <v>23</v>
      </c>
      <c r="F5" s="67" t="s">
        <v>24</v>
      </c>
      <c r="G5" s="67" t="s">
        <v>103</v>
      </c>
    </row>
    <row r="6" spans="1:24" x14ac:dyDescent="0.2">
      <c r="A6" s="21">
        <v>0.19400000000000001</v>
      </c>
      <c r="B6" s="22">
        <v>0.2</v>
      </c>
      <c r="C6" s="22">
        <v>0.182</v>
      </c>
      <c r="D6" s="22">
        <v>0.16498480509934282</v>
      </c>
      <c r="E6" s="23">
        <v>0.18443879413124406</v>
      </c>
      <c r="F6" s="23">
        <v>0.15013668908321204</v>
      </c>
      <c r="G6" s="22">
        <v>0.13</v>
      </c>
    </row>
    <row r="7" spans="1:24" x14ac:dyDescent="0.2">
      <c r="A7" s="24"/>
    </row>
    <row r="8" spans="1:24" ht="77" customHeight="1" x14ac:dyDescent="0.2">
      <c r="A8" s="59" t="s">
        <v>104</v>
      </c>
      <c r="B8" s="59"/>
      <c r="C8" s="59"/>
      <c r="D8" s="59"/>
      <c r="E8" s="59"/>
      <c r="F8" s="59"/>
      <c r="G8" s="59"/>
      <c r="H8" s="87"/>
      <c r="I8" s="87"/>
      <c r="J8" s="87"/>
      <c r="K8" s="87"/>
      <c r="L8" s="87"/>
      <c r="M8" s="87"/>
      <c r="N8" s="87"/>
      <c r="O8" s="87"/>
      <c r="P8" s="87"/>
      <c r="Q8" s="87"/>
      <c r="R8" s="87"/>
      <c r="S8" s="87"/>
      <c r="T8" s="87"/>
      <c r="U8" s="87"/>
      <c r="V8" s="87"/>
      <c r="W8" s="87"/>
      <c r="X8" s="87"/>
    </row>
    <row r="9" spans="1:24" ht="22" customHeight="1" x14ac:dyDescent="0.2">
      <c r="A9" t="s">
        <v>8</v>
      </c>
      <c r="B9" s="87"/>
      <c r="C9" s="87"/>
      <c r="D9" s="87"/>
      <c r="E9" s="87"/>
      <c r="F9" s="87"/>
      <c r="G9" s="87"/>
      <c r="H9" s="87"/>
      <c r="I9" s="87"/>
      <c r="J9" s="87"/>
      <c r="K9" s="87"/>
      <c r="L9" s="87"/>
      <c r="M9" s="87"/>
      <c r="N9" s="87"/>
      <c r="O9" s="87"/>
      <c r="P9" s="87"/>
      <c r="Q9" s="87"/>
      <c r="R9" s="87"/>
      <c r="S9" s="87"/>
      <c r="T9" s="87"/>
      <c r="U9" s="87"/>
      <c r="V9" s="87"/>
      <c r="W9" s="87"/>
      <c r="X9" s="87"/>
    </row>
    <row r="10" spans="1:24" ht="16" customHeight="1" x14ac:dyDescent="0.2">
      <c r="A10" s="87"/>
      <c r="B10" s="87"/>
      <c r="C10" s="87"/>
      <c r="D10" s="87"/>
      <c r="E10" s="87"/>
      <c r="F10" s="87"/>
      <c r="G10" s="87"/>
      <c r="H10" s="87"/>
      <c r="I10" s="87"/>
      <c r="J10" s="87"/>
      <c r="K10" s="87"/>
      <c r="L10" s="87"/>
      <c r="M10" s="87"/>
      <c r="N10" s="87"/>
      <c r="O10" s="87"/>
      <c r="P10" s="87"/>
      <c r="Q10" s="87"/>
      <c r="R10" s="87"/>
      <c r="S10" s="87"/>
      <c r="T10" s="87"/>
      <c r="U10" s="87"/>
      <c r="V10" s="87"/>
      <c r="W10" s="87"/>
      <c r="X10" s="87"/>
    </row>
    <row r="11" spans="1:24" ht="16" customHeight="1" x14ac:dyDescent="0.2">
      <c r="A11" s="87"/>
      <c r="B11" s="87"/>
      <c r="C11" s="87"/>
      <c r="D11" s="87"/>
      <c r="E11" s="87"/>
      <c r="F11" s="87"/>
      <c r="G11" s="87"/>
      <c r="H11" s="87"/>
      <c r="I11" s="87"/>
      <c r="J11" s="87"/>
      <c r="K11" s="87"/>
      <c r="L11" s="87"/>
      <c r="M11" s="87"/>
      <c r="N11" s="87"/>
      <c r="O11" s="87"/>
      <c r="P11" s="87"/>
      <c r="Q11" s="87"/>
      <c r="R11" s="87"/>
      <c r="S11" s="87"/>
      <c r="T11" s="87"/>
      <c r="U11" s="87"/>
      <c r="V11" s="87"/>
      <c r="W11" s="87"/>
      <c r="X11" s="87"/>
    </row>
    <row r="12" spans="1:24" ht="17" customHeight="1" x14ac:dyDescent="0.2">
      <c r="A12" s="87"/>
      <c r="B12" s="87"/>
      <c r="C12" s="87"/>
      <c r="D12" s="87"/>
      <c r="E12" s="87"/>
      <c r="F12" s="87"/>
      <c r="G12" s="87"/>
      <c r="H12" s="87"/>
      <c r="I12" s="87"/>
      <c r="J12" s="87"/>
      <c r="K12" s="87"/>
      <c r="L12" s="87"/>
      <c r="M12" s="87"/>
      <c r="N12" s="87"/>
      <c r="O12" s="87"/>
      <c r="P12" s="87"/>
      <c r="Q12" s="87"/>
      <c r="R12" s="87"/>
      <c r="S12" s="87"/>
      <c r="T12" s="87"/>
      <c r="U12" s="87"/>
      <c r="V12" s="87"/>
      <c r="W12" s="87"/>
      <c r="X12" s="87"/>
    </row>
    <row r="26" spans="3:3" ht="15" customHeight="1" x14ac:dyDescent="0.2"/>
    <row r="27" spans="3:3" x14ac:dyDescent="0.2">
      <c r="C27" s="25"/>
    </row>
    <row r="28" spans="3:3" x14ac:dyDescent="0.2">
      <c r="C28" s="25"/>
    </row>
    <row r="29" spans="3:3" x14ac:dyDescent="0.2">
      <c r="C29" s="25"/>
    </row>
    <row r="30" spans="3:3" x14ac:dyDescent="0.2">
      <c r="C30" s="25"/>
    </row>
    <row r="31" spans="3:3" x14ac:dyDescent="0.2">
      <c r="C31" s="25"/>
    </row>
    <row r="32" spans="3:3" x14ac:dyDescent="0.2">
      <c r="C32" s="25"/>
    </row>
    <row r="33" spans="3:3" x14ac:dyDescent="0.2">
      <c r="C33" s="25"/>
    </row>
    <row r="34" spans="3:3" x14ac:dyDescent="0.2">
      <c r="C34" s="25"/>
    </row>
    <row r="35" spans="3:3" x14ac:dyDescent="0.2">
      <c r="C35" s="25"/>
    </row>
    <row r="36" spans="3:3" x14ac:dyDescent="0.2">
      <c r="C36" s="25"/>
    </row>
    <row r="37" spans="3:3" x14ac:dyDescent="0.2">
      <c r="C37" s="25"/>
    </row>
    <row r="38" spans="3:3" x14ac:dyDescent="0.2">
      <c r="C38" s="25"/>
    </row>
    <row r="39" spans="3:3" x14ac:dyDescent="0.2">
      <c r="C39" s="25"/>
    </row>
    <row r="40" spans="3:3" x14ac:dyDescent="0.2">
      <c r="C40" s="25"/>
    </row>
    <row r="41" spans="3:3" x14ac:dyDescent="0.2">
      <c r="C41" s="25"/>
    </row>
    <row r="42" spans="3:3" x14ac:dyDescent="0.2">
      <c r="C42" s="25"/>
    </row>
    <row r="43" spans="3:3" x14ac:dyDescent="0.2">
      <c r="C43" s="25"/>
    </row>
    <row r="44" spans="3:3" x14ac:dyDescent="0.2">
      <c r="C44" s="25"/>
    </row>
    <row r="45" spans="3:3" x14ac:dyDescent="0.2">
      <c r="C45" s="25"/>
    </row>
    <row r="46" spans="3:3" x14ac:dyDescent="0.2">
      <c r="C46" s="25"/>
    </row>
    <row r="47" spans="3:3" x14ac:dyDescent="0.2">
      <c r="C47" s="25"/>
    </row>
    <row r="48" spans="3:3" x14ac:dyDescent="0.2">
      <c r="C48" s="25"/>
    </row>
    <row r="49" spans="1:1" x14ac:dyDescent="0.2">
      <c r="A49" s="11"/>
    </row>
    <row r="50" spans="1:1" x14ac:dyDescent="0.2">
      <c r="A50" s="11"/>
    </row>
  </sheetData>
  <mergeCells count="3">
    <mergeCell ref="D4:F4"/>
    <mergeCell ref="A4:C4"/>
    <mergeCell ref="A8:G8"/>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7834E-5E8F-4CA1-AA62-9C6C557D835A}">
  <sheetPr codeName="Sheet8">
    <tabColor rgb="FF92D050"/>
  </sheetPr>
  <dimension ref="A1:G42"/>
  <sheetViews>
    <sheetView zoomScale="90" zoomScaleNormal="90" workbookViewId="0">
      <pane xSplit="1" topLeftCell="B1" activePane="topRight" state="frozen"/>
      <selection activeCell="D38" sqref="D38"/>
      <selection pane="topRight" activeCell="M21" sqref="M21"/>
    </sheetView>
  </sheetViews>
  <sheetFormatPr baseColWidth="10" defaultColWidth="8.83203125" defaultRowHeight="15" x14ac:dyDescent="0.2"/>
  <cols>
    <col min="1" max="1" width="47.5" customWidth="1"/>
    <col min="2" max="2" width="24.1640625" customWidth="1"/>
    <col min="3" max="3" width="12.6640625" customWidth="1"/>
    <col min="4" max="4" width="14" customWidth="1"/>
    <col min="5" max="5" width="11.33203125" customWidth="1"/>
    <col min="6" max="6" width="11.6640625" customWidth="1"/>
    <col min="7" max="7" width="14.6640625" customWidth="1"/>
  </cols>
  <sheetData>
    <row r="1" spans="1:7" x14ac:dyDescent="0.2">
      <c r="A1" s="1" t="s">
        <v>82</v>
      </c>
    </row>
    <row r="2" spans="1:7" x14ac:dyDescent="0.2">
      <c r="A2" s="88"/>
    </row>
    <row r="3" spans="1:7" x14ac:dyDescent="0.2">
      <c r="A3" s="88"/>
      <c r="B3" s="84" t="s">
        <v>1</v>
      </c>
      <c r="C3" s="84"/>
      <c r="D3" s="80"/>
      <c r="E3" s="79" t="s">
        <v>93</v>
      </c>
      <c r="F3" s="84"/>
      <c r="G3" s="80"/>
    </row>
    <row r="4" spans="1:7" x14ac:dyDescent="0.2">
      <c r="A4" s="2"/>
      <c r="B4" s="66" t="s">
        <v>32</v>
      </c>
      <c r="C4" s="67" t="s">
        <v>23</v>
      </c>
      <c r="D4" s="66" t="s">
        <v>24</v>
      </c>
      <c r="E4" s="67" t="s">
        <v>22</v>
      </c>
      <c r="F4" s="83" t="s">
        <v>23</v>
      </c>
      <c r="G4" s="67" t="s">
        <v>24</v>
      </c>
    </row>
    <row r="5" spans="1:7" x14ac:dyDescent="0.2">
      <c r="A5" s="2"/>
      <c r="B5" s="26"/>
      <c r="C5" s="27"/>
      <c r="D5" s="26"/>
      <c r="E5" s="27"/>
      <c r="F5" s="11"/>
      <c r="G5" s="27"/>
    </row>
    <row r="6" spans="1:7" x14ac:dyDescent="0.2">
      <c r="A6" s="2" t="s">
        <v>33</v>
      </c>
      <c r="B6" s="2">
        <v>29</v>
      </c>
      <c r="C6" s="28">
        <v>20</v>
      </c>
      <c r="D6" s="2">
        <v>43</v>
      </c>
      <c r="E6" s="28">
        <v>30</v>
      </c>
      <c r="F6">
        <v>13</v>
      </c>
      <c r="G6" s="28">
        <v>41</v>
      </c>
    </row>
    <row r="7" spans="1:7" x14ac:dyDescent="0.2">
      <c r="A7" s="29" t="s">
        <v>34</v>
      </c>
      <c r="B7" s="2"/>
      <c r="C7" s="28"/>
      <c r="D7" s="2"/>
      <c r="E7" s="28"/>
      <c r="G7" s="28"/>
    </row>
    <row r="8" spans="1:7" x14ac:dyDescent="0.2">
      <c r="A8" s="2" t="s">
        <v>35</v>
      </c>
      <c r="B8" s="30">
        <v>8.6449845618962906E-2</v>
      </c>
      <c r="C8" s="30">
        <v>0.12692273220827399</v>
      </c>
      <c r="D8" s="30">
        <v>5.7519214753649801E-3</v>
      </c>
      <c r="E8" s="33">
        <v>8.5758573516637279E-2</v>
      </c>
      <c r="F8" s="14">
        <v>0.18677976202933821</v>
      </c>
      <c r="G8" s="33">
        <v>8.0002332026937982E-3</v>
      </c>
    </row>
    <row r="9" spans="1:7" x14ac:dyDescent="0.2">
      <c r="A9" s="34" t="s">
        <v>36</v>
      </c>
      <c r="B9" s="30">
        <v>0.22844319578510799</v>
      </c>
      <c r="C9" s="33">
        <v>0.31910221848474901</v>
      </c>
      <c r="D9" s="30">
        <v>4.7680330734594399E-2</v>
      </c>
      <c r="E9" s="33">
        <v>0.21759324279103315</v>
      </c>
      <c r="F9" s="14">
        <v>0.41831730285299701</v>
      </c>
      <c r="G9" s="33">
        <v>6.3091301155964272E-2</v>
      </c>
    </row>
    <row r="10" spans="1:7" x14ac:dyDescent="0.2">
      <c r="A10" s="34" t="s">
        <v>37</v>
      </c>
      <c r="B10" s="30">
        <v>0.19589743413683899</v>
      </c>
      <c r="C10" s="33">
        <v>0.22155014744881299</v>
      </c>
      <c r="D10" s="30">
        <v>0.14474910034159599</v>
      </c>
      <c r="E10" s="33">
        <v>0.19655195432312611</v>
      </c>
      <c r="F10" s="14">
        <v>0.25198898546044901</v>
      </c>
      <c r="G10" s="33">
        <v>0.15388079199930652</v>
      </c>
    </row>
    <row r="11" spans="1:7" x14ac:dyDescent="0.2">
      <c r="A11" s="34" t="s">
        <v>38</v>
      </c>
      <c r="B11" s="30">
        <v>0.15151859446420099</v>
      </c>
      <c r="C11" s="33">
        <v>0.11757479700715</v>
      </c>
      <c r="D11" s="30">
        <v>0.21919832336839401</v>
      </c>
      <c r="E11" s="33">
        <v>0.16852753460356101</v>
      </c>
      <c r="F11" s="14">
        <v>8.5544064636172396E-2</v>
      </c>
      <c r="G11" s="33">
        <v>0.23240182665215287</v>
      </c>
    </row>
    <row r="12" spans="1:7" x14ac:dyDescent="0.2">
      <c r="A12" s="34" t="s">
        <v>39</v>
      </c>
      <c r="B12" s="30">
        <v>0.13258140026538401</v>
      </c>
      <c r="C12" s="33">
        <v>8.2091076195139806E-2</v>
      </c>
      <c r="D12" s="30">
        <v>0.233252854297088</v>
      </c>
      <c r="E12" s="33">
        <v>0.14919973575935375</v>
      </c>
      <c r="F12" s="14">
        <v>2.9803637827747829E-2</v>
      </c>
      <c r="G12" s="33">
        <v>0.24110166793624052</v>
      </c>
    </row>
    <row r="13" spans="1:7" x14ac:dyDescent="0.2">
      <c r="A13" s="34" t="s">
        <v>40</v>
      </c>
      <c r="B13" s="30">
        <v>0.13411490264746401</v>
      </c>
      <c r="C13" s="33">
        <v>8.4602769152906099E-2</v>
      </c>
      <c r="D13" s="30">
        <v>0.232835965799573</v>
      </c>
      <c r="E13" s="33">
        <v>0.13537911770672409</v>
      </c>
      <c r="F13" s="14">
        <v>2.0785309163534816E-2</v>
      </c>
      <c r="G13" s="33">
        <v>0.22358461690704184</v>
      </c>
    </row>
    <row r="14" spans="1:7" x14ac:dyDescent="0.2">
      <c r="A14" s="34" t="s">
        <v>41</v>
      </c>
      <c r="B14" s="30">
        <v>7.09946270820416E-2</v>
      </c>
      <c r="C14" s="33">
        <v>4.81562595029685E-2</v>
      </c>
      <c r="D14" s="30">
        <v>0.116531503983389</v>
      </c>
      <c r="E14" s="33">
        <v>4.6989841299564628E-2</v>
      </c>
      <c r="F14" s="14">
        <v>6.7809380297607835E-3</v>
      </c>
      <c r="G14" s="33">
        <v>7.7939562146600111E-2</v>
      </c>
    </row>
    <row r="15" spans="1:7" x14ac:dyDescent="0.2">
      <c r="A15" s="29" t="s">
        <v>42</v>
      </c>
      <c r="B15" s="30"/>
      <c r="C15" s="33"/>
      <c r="D15" s="30"/>
      <c r="E15" s="33"/>
      <c r="F15" s="14"/>
      <c r="G15" s="28"/>
    </row>
    <row r="16" spans="1:7" x14ac:dyDescent="0.2">
      <c r="A16" s="2" t="s">
        <v>23</v>
      </c>
      <c r="B16" s="35">
        <v>0.66598484944923497</v>
      </c>
      <c r="C16" s="36" t="s">
        <v>43</v>
      </c>
      <c r="D16" s="37" t="s">
        <v>43</v>
      </c>
      <c r="E16" s="38">
        <v>0.43493984364027904</v>
      </c>
      <c r="F16" s="39" t="s">
        <v>43</v>
      </c>
      <c r="G16" s="36" t="s">
        <v>43</v>
      </c>
    </row>
    <row r="17" spans="1:7" x14ac:dyDescent="0.2">
      <c r="A17" s="34" t="s">
        <v>24</v>
      </c>
      <c r="B17" s="35">
        <v>0.33401515055076503</v>
      </c>
      <c r="C17" s="36" t="s">
        <v>43</v>
      </c>
      <c r="D17" s="37" t="s">
        <v>43</v>
      </c>
      <c r="E17" s="38">
        <v>0.56506015635972096</v>
      </c>
      <c r="F17" s="39" t="s">
        <v>43</v>
      </c>
      <c r="G17" s="36" t="s">
        <v>43</v>
      </c>
    </row>
    <row r="18" spans="1:7" x14ac:dyDescent="0.2">
      <c r="A18" s="29" t="s">
        <v>44</v>
      </c>
      <c r="B18" s="40"/>
      <c r="C18" s="41"/>
      <c r="D18" s="40"/>
      <c r="E18" s="28"/>
      <c r="F18" s="42"/>
      <c r="G18" s="28"/>
    </row>
    <row r="19" spans="1:7" s="8" customFormat="1" x14ac:dyDescent="0.2">
      <c r="A19" s="43" t="s">
        <v>45</v>
      </c>
      <c r="B19" s="44" t="s">
        <v>43</v>
      </c>
      <c r="C19" s="45" t="s">
        <v>43</v>
      </c>
      <c r="D19" s="32">
        <v>0.12790381309229301</v>
      </c>
      <c r="E19" s="45" t="s">
        <v>43</v>
      </c>
      <c r="F19" s="46" t="s">
        <v>43</v>
      </c>
      <c r="G19" s="31">
        <v>0.15860314654871521</v>
      </c>
    </row>
    <row r="20" spans="1:7" s="8" customFormat="1" x14ac:dyDescent="0.2">
      <c r="A20" s="43" t="s">
        <v>46</v>
      </c>
      <c r="B20" s="44" t="s">
        <v>43</v>
      </c>
      <c r="C20" s="45" t="s">
        <v>43</v>
      </c>
      <c r="D20" s="32">
        <v>9.3047701192968693E-2</v>
      </c>
      <c r="E20" s="45" t="s">
        <v>43</v>
      </c>
      <c r="F20" s="46" t="s">
        <v>43</v>
      </c>
      <c r="G20" s="31">
        <v>0.1024388859354995</v>
      </c>
    </row>
    <row r="21" spans="1:7" s="8" customFormat="1" x14ac:dyDescent="0.2">
      <c r="A21" s="43" t="s">
        <v>47</v>
      </c>
      <c r="B21" s="44" t="s">
        <v>43</v>
      </c>
      <c r="C21" s="45" t="s">
        <v>43</v>
      </c>
      <c r="D21" s="32">
        <v>0.13821972990327</v>
      </c>
      <c r="E21" s="45" t="s">
        <v>43</v>
      </c>
      <c r="F21" s="46" t="s">
        <v>43</v>
      </c>
      <c r="G21" s="31">
        <v>0.1358505416209275</v>
      </c>
    </row>
    <row r="22" spans="1:7" s="8" customFormat="1" x14ac:dyDescent="0.2">
      <c r="A22" s="43" t="s">
        <v>48</v>
      </c>
      <c r="B22" s="44" t="s">
        <v>43</v>
      </c>
      <c r="C22" s="45" t="s">
        <v>43</v>
      </c>
      <c r="D22" s="32">
        <v>0.176971278860548</v>
      </c>
      <c r="E22" s="45" t="s">
        <v>43</v>
      </c>
      <c r="F22" s="46" t="s">
        <v>43</v>
      </c>
      <c r="G22" s="31">
        <v>0.1663279857807726</v>
      </c>
    </row>
    <row r="23" spans="1:7" s="8" customFormat="1" x14ac:dyDescent="0.2">
      <c r="A23" s="43" t="s">
        <v>49</v>
      </c>
      <c r="B23" s="44" t="s">
        <v>43</v>
      </c>
      <c r="C23" s="45" t="s">
        <v>43</v>
      </c>
      <c r="D23" s="32">
        <v>0.46385747695092</v>
      </c>
      <c r="E23" s="45" t="s">
        <v>43</v>
      </c>
      <c r="F23" s="46" t="s">
        <v>43</v>
      </c>
      <c r="G23" s="31">
        <v>0.4367794401140852</v>
      </c>
    </row>
    <row r="24" spans="1:7" x14ac:dyDescent="0.2">
      <c r="A24" s="29" t="s">
        <v>50</v>
      </c>
      <c r="B24" s="40"/>
      <c r="C24" s="41"/>
      <c r="D24" s="35"/>
      <c r="E24" s="28"/>
      <c r="F24" s="16"/>
      <c r="G24" s="28"/>
    </row>
    <row r="25" spans="1:7" x14ac:dyDescent="0.2">
      <c r="A25" s="34" t="s">
        <v>51</v>
      </c>
      <c r="B25" s="35">
        <v>0.790591452670246</v>
      </c>
      <c r="C25" s="47" t="s">
        <v>43</v>
      </c>
      <c r="D25" s="48">
        <v>0.37305674013751899</v>
      </c>
      <c r="E25" s="36" t="s">
        <v>43</v>
      </c>
      <c r="F25" s="39" t="s">
        <v>43</v>
      </c>
      <c r="G25" s="47">
        <v>0.3333885655502854</v>
      </c>
    </row>
    <row r="26" spans="1:7" x14ac:dyDescent="0.2">
      <c r="A26" s="34" t="s">
        <v>52</v>
      </c>
      <c r="B26" s="35">
        <f>1-B25</f>
        <v>0.209408547329754</v>
      </c>
      <c r="C26" s="47" t="s">
        <v>43</v>
      </c>
      <c r="D26" s="48">
        <v>0.62694325986248101</v>
      </c>
      <c r="E26" s="36" t="s">
        <v>43</v>
      </c>
      <c r="F26" s="39" t="s">
        <v>43</v>
      </c>
      <c r="G26" s="47">
        <v>0.66661143444971449</v>
      </c>
    </row>
    <row r="27" spans="1:7" x14ac:dyDescent="0.2">
      <c r="A27" s="29" t="s">
        <v>53</v>
      </c>
      <c r="B27" s="40"/>
      <c r="C27" s="41"/>
      <c r="D27" s="40"/>
      <c r="E27" s="28"/>
      <c r="F27" s="42"/>
      <c r="G27" s="28"/>
    </row>
    <row r="28" spans="1:7" x14ac:dyDescent="0.2">
      <c r="A28" s="34" t="s">
        <v>54</v>
      </c>
      <c r="B28" s="48">
        <v>0.46183112633349532</v>
      </c>
      <c r="C28" s="47">
        <v>0.36338751885804321</v>
      </c>
      <c r="D28" s="48">
        <v>0.57670577740898921</v>
      </c>
      <c r="E28" s="47">
        <v>0.47472838717264437</v>
      </c>
      <c r="F28" s="47">
        <v>0.2643786940435992</v>
      </c>
      <c r="G28" s="47">
        <v>0.54356093294894015</v>
      </c>
    </row>
    <row r="29" spans="1:7" x14ac:dyDescent="0.2">
      <c r="A29" s="34" t="s">
        <v>55</v>
      </c>
      <c r="B29" s="48">
        <v>0.1596688810591694</v>
      </c>
      <c r="C29" s="47">
        <v>0.14976735546904096</v>
      </c>
      <c r="D29" s="48">
        <v>0.17122305228927903</v>
      </c>
      <c r="E29" s="47">
        <v>0.1220090855976291</v>
      </c>
      <c r="F29" s="47">
        <v>5.5758291566350197E-2</v>
      </c>
      <c r="G29" s="47">
        <v>0.1436882748801937</v>
      </c>
    </row>
    <row r="30" spans="1:7" x14ac:dyDescent="0.2">
      <c r="A30" s="34" t="s">
        <v>56</v>
      </c>
      <c r="B30" s="48">
        <v>0.37849999260733536</v>
      </c>
      <c r="C30" s="47">
        <v>0.48684512567291582</v>
      </c>
      <c r="D30" s="48">
        <v>0.25207117030173182</v>
      </c>
      <c r="E30" s="47">
        <v>0.4032625272297265</v>
      </c>
      <c r="F30" s="47">
        <v>0.67986301439005059</v>
      </c>
      <c r="G30" s="47">
        <v>0.3127507921708661</v>
      </c>
    </row>
    <row r="31" spans="1:7" x14ac:dyDescent="0.2">
      <c r="A31" s="29" t="s">
        <v>57</v>
      </c>
      <c r="B31" s="40"/>
      <c r="C31" s="41"/>
      <c r="D31" s="40"/>
      <c r="E31" s="28"/>
      <c r="F31" s="47"/>
      <c r="G31" s="28"/>
    </row>
    <row r="32" spans="1:7" x14ac:dyDescent="0.2">
      <c r="A32" s="34" t="s">
        <v>58</v>
      </c>
      <c r="B32" s="49">
        <v>6.5422267734631515E-2</v>
      </c>
      <c r="C32" s="50">
        <v>6.0172244013787249E-2</v>
      </c>
      <c r="D32" s="49">
        <v>7.5014795178418692E-2</v>
      </c>
      <c r="E32" s="50">
        <v>6.4326167925737296E-2</v>
      </c>
      <c r="F32" s="50">
        <v>5.5602247509325277E-2</v>
      </c>
      <c r="G32" s="50">
        <v>6.9929370092828749E-2</v>
      </c>
    </row>
    <row r="33" spans="1:7" x14ac:dyDescent="0.2">
      <c r="A33" s="29" t="s">
        <v>59</v>
      </c>
      <c r="B33" s="40"/>
      <c r="C33" s="41"/>
      <c r="D33" s="40"/>
      <c r="E33" s="28"/>
      <c r="F33" s="42"/>
      <c r="G33" s="28"/>
    </row>
    <row r="34" spans="1:7" x14ac:dyDescent="0.2">
      <c r="A34" s="34" t="s">
        <v>60</v>
      </c>
      <c r="B34" s="30">
        <v>0.58046497768319005</v>
      </c>
      <c r="C34" s="47">
        <v>0.56509482350851481</v>
      </c>
      <c r="D34" s="47">
        <v>0.61082589752631167</v>
      </c>
      <c r="E34" s="47">
        <v>0.57360115041561521</v>
      </c>
      <c r="F34" s="47">
        <v>0.5704042603034073</v>
      </c>
      <c r="G34" s="47">
        <v>0.57605042049311139</v>
      </c>
    </row>
    <row r="35" spans="1:7" x14ac:dyDescent="0.2">
      <c r="A35" s="34" t="s">
        <v>61</v>
      </c>
      <c r="B35" s="30">
        <v>0.24685441406470987</v>
      </c>
      <c r="C35" s="47">
        <v>0.26322686188106564</v>
      </c>
      <c r="D35" s="47">
        <v>0.21451364700805325</v>
      </c>
      <c r="E35" s="47">
        <v>0.26364026997798073</v>
      </c>
      <c r="F35" s="47">
        <v>0.28320940433300484</v>
      </c>
      <c r="G35" s="47">
        <v>0.24864754469310696</v>
      </c>
    </row>
    <row r="36" spans="1:7" x14ac:dyDescent="0.2">
      <c r="A36" s="34" t="s">
        <v>62</v>
      </c>
      <c r="B36" s="30">
        <v>0.17268060825210008</v>
      </c>
      <c r="C36" s="47">
        <v>0.17167831461041957</v>
      </c>
      <c r="D36" s="47">
        <v>0.17466045546563502</v>
      </c>
      <c r="E36" s="47">
        <v>0.16275857960640402</v>
      </c>
      <c r="F36" s="47">
        <v>0.14638633536358789</v>
      </c>
      <c r="G36" s="47">
        <v>0.17530203481378162</v>
      </c>
    </row>
    <row r="37" spans="1:7" x14ac:dyDescent="0.2">
      <c r="A37" s="29" t="s">
        <v>63</v>
      </c>
      <c r="B37" s="40"/>
      <c r="C37" s="41"/>
      <c r="D37" s="40"/>
      <c r="E37" s="28"/>
      <c r="F37" s="42"/>
      <c r="G37" s="28"/>
    </row>
    <row r="38" spans="1:7" x14ac:dyDescent="0.2">
      <c r="A38" s="51" t="s">
        <v>64</v>
      </c>
      <c r="B38" s="52">
        <v>9.2729977973980804E-2</v>
      </c>
      <c r="C38" s="53">
        <v>9.4635098308726809E-2</v>
      </c>
      <c r="D38" s="52">
        <v>6.1021436257844563E-2</v>
      </c>
      <c r="E38" s="53">
        <v>9.5303281230129072E-2</v>
      </c>
      <c r="F38" s="53">
        <v>9.5329858108720161E-2</v>
      </c>
      <c r="G38" s="53">
        <v>9.5129162440382414E-2</v>
      </c>
    </row>
    <row r="40" spans="1:7" x14ac:dyDescent="0.2">
      <c r="A40" s="60" t="s">
        <v>105</v>
      </c>
      <c r="B40" s="60"/>
      <c r="C40" s="60"/>
      <c r="D40" s="60"/>
    </row>
    <row r="41" spans="1:7" ht="108.75" customHeight="1" x14ac:dyDescent="0.2">
      <c r="A41" s="60"/>
      <c r="B41" s="60"/>
      <c r="C41" s="60"/>
      <c r="D41" s="60"/>
    </row>
    <row r="42" spans="1:7" x14ac:dyDescent="0.2">
      <c r="A42" t="s">
        <v>8</v>
      </c>
    </row>
  </sheetData>
  <mergeCells count="3">
    <mergeCell ref="E3:G3"/>
    <mergeCell ref="A40:D41"/>
    <mergeCell ref="B3:D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450957-FDD0-4146-92BD-840D1C28D459}">
  <sheetPr codeName="Sheet9">
    <tabColor rgb="FF92D050"/>
  </sheetPr>
  <dimension ref="A1:G189"/>
  <sheetViews>
    <sheetView zoomScale="90" zoomScaleNormal="90" workbookViewId="0">
      <selection activeCell="I37" sqref="I37"/>
    </sheetView>
  </sheetViews>
  <sheetFormatPr baseColWidth="10" defaultColWidth="8.83203125" defaultRowHeight="15" x14ac:dyDescent="0.2"/>
  <cols>
    <col min="1" max="1" width="82.33203125" customWidth="1"/>
    <col min="2" max="2" width="13.33203125" customWidth="1"/>
    <col min="3" max="3" width="14.1640625" customWidth="1"/>
    <col min="4" max="4" width="14.5" customWidth="1"/>
    <col min="7" max="7" width="13.1640625" customWidth="1"/>
  </cols>
  <sheetData>
    <row r="1" spans="1:7" x14ac:dyDescent="0.2">
      <c r="A1" s="1" t="s">
        <v>81</v>
      </c>
    </row>
    <row r="2" spans="1:7" x14ac:dyDescent="0.2">
      <c r="A2" s="88"/>
      <c r="B2" s="79" t="s">
        <v>1</v>
      </c>
      <c r="C2" s="84"/>
      <c r="D2" s="80"/>
      <c r="E2" s="79" t="s">
        <v>93</v>
      </c>
      <c r="F2" s="84"/>
      <c r="G2" s="80"/>
    </row>
    <row r="3" spans="1:7" x14ac:dyDescent="0.2">
      <c r="A3" s="88"/>
      <c r="B3" s="67" t="s">
        <v>22</v>
      </c>
      <c r="C3" s="67" t="s">
        <v>23</v>
      </c>
      <c r="D3" s="67" t="s">
        <v>24</v>
      </c>
      <c r="E3" s="67" t="s">
        <v>22</v>
      </c>
      <c r="F3" s="83" t="s">
        <v>23</v>
      </c>
      <c r="G3" s="67" t="s">
        <v>24</v>
      </c>
    </row>
    <row r="4" spans="1:7" x14ac:dyDescent="0.2">
      <c r="A4" s="1" t="s">
        <v>65</v>
      </c>
      <c r="B4" s="4">
        <v>49010</v>
      </c>
      <c r="C4" s="4">
        <v>53000</v>
      </c>
      <c r="D4" s="4">
        <v>45200</v>
      </c>
      <c r="E4" s="5">
        <v>52000</v>
      </c>
      <c r="F4" s="5">
        <v>61000</v>
      </c>
      <c r="G4" s="5">
        <v>50000</v>
      </c>
    </row>
    <row r="5" spans="1:7" x14ac:dyDescent="0.2">
      <c r="A5" t="s">
        <v>66</v>
      </c>
      <c r="B5" s="5"/>
      <c r="C5" s="5"/>
      <c r="D5" s="5"/>
      <c r="E5" s="28"/>
      <c r="G5" s="28"/>
    </row>
    <row r="6" spans="1:7" x14ac:dyDescent="0.2">
      <c r="A6" t="s">
        <v>22</v>
      </c>
      <c r="B6" s="5">
        <v>25000</v>
      </c>
      <c r="C6" s="5">
        <v>26000</v>
      </c>
      <c r="D6" s="5">
        <v>25000</v>
      </c>
      <c r="E6" s="5">
        <v>25000</v>
      </c>
      <c r="F6" s="5">
        <v>23000</v>
      </c>
      <c r="G6" s="5">
        <v>25000</v>
      </c>
    </row>
    <row r="7" spans="1:7" x14ac:dyDescent="0.2">
      <c r="A7" t="s">
        <v>67</v>
      </c>
      <c r="B7" s="5">
        <v>34000</v>
      </c>
      <c r="C7" s="5">
        <v>37000</v>
      </c>
      <c r="D7" s="5">
        <v>30000</v>
      </c>
      <c r="E7" s="5">
        <v>30000</v>
      </c>
      <c r="F7" s="5">
        <v>35000</v>
      </c>
      <c r="G7" s="5">
        <v>30000</v>
      </c>
    </row>
    <row r="8" spans="1:7" x14ac:dyDescent="0.2">
      <c r="A8" s="29" t="s">
        <v>68</v>
      </c>
      <c r="B8" s="14"/>
      <c r="C8" s="28"/>
      <c r="D8" s="28"/>
      <c r="E8" s="33"/>
      <c r="F8" s="14"/>
      <c r="G8" s="33"/>
    </row>
    <row r="9" spans="1:7" x14ac:dyDescent="0.2">
      <c r="A9" t="s">
        <v>69</v>
      </c>
      <c r="B9" s="31">
        <v>0.63207331648868348</v>
      </c>
      <c r="C9" s="31">
        <v>0.6127651379413106</v>
      </c>
      <c r="D9" s="31">
        <v>0.65590613177654444</v>
      </c>
      <c r="E9" s="31">
        <v>0.70692439538508911</v>
      </c>
      <c r="F9" s="31">
        <v>0.6627154978292592</v>
      </c>
      <c r="G9" s="31">
        <v>0.72286613983974324</v>
      </c>
    </row>
    <row r="10" spans="1:7" x14ac:dyDescent="0.2">
      <c r="A10" s="54" t="s">
        <v>70</v>
      </c>
      <c r="B10" s="31">
        <v>4.0615272915142192E-2</v>
      </c>
      <c r="C10" s="31">
        <v>4.8403987073291098E-2</v>
      </c>
      <c r="D10" s="31">
        <v>3.1001368351038856E-2</v>
      </c>
      <c r="E10" s="31">
        <v>3.4000114584999394E-2</v>
      </c>
      <c r="F10" s="31">
        <v>5.1316405757417451E-2</v>
      </c>
      <c r="G10" s="31">
        <v>2.7755853722704553E-2</v>
      </c>
    </row>
    <row r="11" spans="1:7" x14ac:dyDescent="0.2">
      <c r="A11" s="54" t="s">
        <v>71</v>
      </c>
      <c r="B11" s="31">
        <v>0.3273114105961743</v>
      </c>
      <c r="C11" s="31">
        <v>0.33883087498539832</v>
      </c>
      <c r="D11" s="31">
        <v>0.31309249987241666</v>
      </c>
      <c r="E11" s="31">
        <v>0.25907549002991148</v>
      </c>
      <c r="F11" s="31">
        <v>0.28596809641332349</v>
      </c>
      <c r="G11" s="31">
        <v>0.24937800643755217</v>
      </c>
    </row>
    <row r="12" spans="1:7" x14ac:dyDescent="0.2">
      <c r="A12" s="1" t="s">
        <v>72</v>
      </c>
      <c r="B12" s="31">
        <v>6.0377526176172716E-2</v>
      </c>
      <c r="C12" s="31">
        <v>7.3209690595007898E-2</v>
      </c>
      <c r="D12" s="31">
        <v>4.5131794812665153E-2</v>
      </c>
      <c r="E12" s="31">
        <v>4.5888770215432598E-2</v>
      </c>
      <c r="F12" s="31">
        <v>7.1868505454235829E-2</v>
      </c>
      <c r="G12" s="31">
        <v>3.6977138907128768E-2</v>
      </c>
    </row>
    <row r="13" spans="1:7" x14ac:dyDescent="0.2">
      <c r="A13" s="1" t="s">
        <v>73</v>
      </c>
      <c r="B13" s="28"/>
      <c r="C13" s="28"/>
      <c r="D13" s="28"/>
      <c r="E13" s="33"/>
      <c r="F13" s="14"/>
      <c r="G13" s="33"/>
    </row>
    <row r="14" spans="1:7" x14ac:dyDescent="0.2">
      <c r="A14" s="54" t="s">
        <v>74</v>
      </c>
      <c r="B14" s="31">
        <v>0.19377378147666685</v>
      </c>
      <c r="C14" s="31">
        <v>0.19980168643448959</v>
      </c>
      <c r="D14" s="31">
        <v>0.18188765151327413</v>
      </c>
      <c r="E14" s="31">
        <v>0.16498480509934282</v>
      </c>
      <c r="F14" s="31">
        <v>0.18443879413124406</v>
      </c>
      <c r="G14" s="31">
        <v>0.15013668908321204</v>
      </c>
    </row>
    <row r="15" spans="1:7" x14ac:dyDescent="0.2">
      <c r="A15" s="54" t="s">
        <v>75</v>
      </c>
      <c r="B15" s="31">
        <v>0.26547960167181223</v>
      </c>
      <c r="C15" s="31">
        <v>0.26253025741277797</v>
      </c>
      <c r="D15" s="31">
        <v>0.31498471539681927</v>
      </c>
      <c r="E15" s="31">
        <v>0.24057725961822843</v>
      </c>
      <c r="F15" s="31">
        <v>0.23472643191256976</v>
      </c>
      <c r="G15" s="31">
        <v>0.27944338467984697</v>
      </c>
    </row>
    <row r="16" spans="1:7" x14ac:dyDescent="0.2">
      <c r="A16" s="54" t="s">
        <v>76</v>
      </c>
      <c r="B16" s="31">
        <v>0.15817320884907185</v>
      </c>
      <c r="C16" s="31">
        <v>0.14737432281994026</v>
      </c>
      <c r="D16" s="31">
        <v>0.17097643391478751</v>
      </c>
      <c r="E16" s="31">
        <v>0.12801358693813478</v>
      </c>
      <c r="F16" s="31">
        <v>0.1049935199001349</v>
      </c>
      <c r="G16" s="31">
        <v>0.13590548991850668</v>
      </c>
    </row>
    <row r="17" spans="1:7" x14ac:dyDescent="0.2">
      <c r="A17" s="54" t="s">
        <v>77</v>
      </c>
      <c r="B17" s="31">
        <v>0.17887679755997149</v>
      </c>
      <c r="C17" s="31">
        <v>0.15421806736098581</v>
      </c>
      <c r="D17" s="31">
        <v>0.19901952843354265</v>
      </c>
      <c r="E17" s="31">
        <v>0.18581589258853459</v>
      </c>
      <c r="F17" s="31">
        <v>0.13608216281528471</v>
      </c>
      <c r="G17" s="31">
        <v>0.18907367650405138</v>
      </c>
    </row>
    <row r="18" spans="1:7" x14ac:dyDescent="0.2">
      <c r="A18" s="1" t="s">
        <v>78</v>
      </c>
      <c r="B18" s="31"/>
      <c r="C18" s="31"/>
      <c r="D18" s="31"/>
      <c r="E18" s="31"/>
      <c r="F18" s="31"/>
      <c r="G18" s="31"/>
    </row>
    <row r="19" spans="1:7" x14ac:dyDescent="0.2">
      <c r="A19" s="54" t="s">
        <v>79</v>
      </c>
      <c r="B19" s="38">
        <v>0.4725915765214409</v>
      </c>
      <c r="C19" s="38">
        <v>0.48798657516781974</v>
      </c>
      <c r="D19" s="38">
        <v>0.4567583992466151</v>
      </c>
      <c r="E19" s="45">
        <v>0.43488746118685406</v>
      </c>
      <c r="F19" s="46">
        <v>0.38778698326851185</v>
      </c>
      <c r="G19" s="31">
        <v>0.44381354894034059</v>
      </c>
    </row>
    <row r="20" spans="1:7" x14ac:dyDescent="0.2">
      <c r="A20" s="51" t="s">
        <v>80</v>
      </c>
      <c r="B20" s="53">
        <v>0.5274084234785591</v>
      </c>
      <c r="C20" s="53">
        <v>0.51201342483218026</v>
      </c>
      <c r="D20" s="53">
        <v>0.5432416007533849</v>
      </c>
      <c r="E20" s="55">
        <v>0.56511253881314594</v>
      </c>
      <c r="F20" s="57">
        <v>0.6122130167314882</v>
      </c>
      <c r="G20" s="56">
        <v>0.55618645105965947</v>
      </c>
    </row>
    <row r="21" spans="1:7" x14ac:dyDescent="0.2">
      <c r="A21" s="54"/>
    </row>
    <row r="22" spans="1:7" ht="15.75" customHeight="1" x14ac:dyDescent="0.2">
      <c r="A22" s="61" t="s">
        <v>106</v>
      </c>
      <c r="B22" s="61"/>
      <c r="C22" s="61"/>
      <c r="D22" s="61"/>
    </row>
    <row r="23" spans="1:7" ht="118.5" customHeight="1" x14ac:dyDescent="0.2">
      <c r="A23" s="61"/>
      <c r="B23" s="61"/>
      <c r="C23" s="61"/>
      <c r="D23" s="61"/>
    </row>
    <row r="24" spans="1:7" ht="24" customHeight="1" x14ac:dyDescent="0.2">
      <c r="A24" t="s">
        <v>8</v>
      </c>
    </row>
    <row r="26" spans="1:7" ht="15" customHeight="1" x14ac:dyDescent="0.2"/>
    <row r="27" spans="1:7" ht="15" customHeight="1" x14ac:dyDescent="0.2"/>
    <row r="28" spans="1:7" ht="24" customHeight="1" x14ac:dyDescent="0.2"/>
    <row r="30" spans="1:7" ht="15" customHeight="1" x14ac:dyDescent="0.2"/>
    <row r="32" spans="1:7" ht="15" customHeight="1" x14ac:dyDescent="0.2"/>
    <row r="33" ht="15" customHeight="1" x14ac:dyDescent="0.2"/>
    <row r="34" ht="15" customHeight="1" x14ac:dyDescent="0.2"/>
    <row r="35" ht="15" customHeight="1" x14ac:dyDescent="0.2"/>
    <row r="36" ht="15" customHeight="1" x14ac:dyDescent="0.2"/>
    <row r="38" ht="15" customHeight="1" x14ac:dyDescent="0.2"/>
    <row r="39" ht="15" customHeight="1" x14ac:dyDescent="0.2"/>
    <row r="42" ht="15" customHeight="1" x14ac:dyDescent="0.2"/>
    <row r="45" ht="15" customHeight="1" x14ac:dyDescent="0.2"/>
    <row r="46" ht="15" customHeight="1" x14ac:dyDescent="0.2"/>
    <row r="47" ht="15" customHeight="1" x14ac:dyDescent="0.2"/>
    <row r="50" ht="15" customHeight="1" x14ac:dyDescent="0.2"/>
    <row r="51" ht="15" customHeight="1" x14ac:dyDescent="0.2"/>
    <row r="54" ht="15" customHeight="1" x14ac:dyDescent="0.2"/>
    <row r="57" ht="15" customHeight="1" x14ac:dyDescent="0.2"/>
    <row r="58" ht="15" customHeight="1" x14ac:dyDescent="0.2"/>
    <row r="62" ht="15" customHeight="1" x14ac:dyDescent="0.2"/>
    <row r="63" ht="15" customHeight="1" x14ac:dyDescent="0.2"/>
    <row r="65" ht="15" customHeight="1" x14ac:dyDescent="0.2"/>
    <row r="66" ht="15" customHeight="1" x14ac:dyDescent="0.2"/>
    <row r="69" ht="15" customHeight="1" x14ac:dyDescent="0.2"/>
    <row r="70" ht="15" customHeight="1" x14ac:dyDescent="0.2"/>
    <row r="71" ht="15" customHeight="1" x14ac:dyDescent="0.2"/>
    <row r="72" ht="15" customHeight="1" x14ac:dyDescent="0.2"/>
    <row r="74" ht="15" customHeight="1" x14ac:dyDescent="0.2"/>
    <row r="75" ht="15" customHeight="1" x14ac:dyDescent="0.2"/>
    <row r="78" ht="15" customHeight="1" x14ac:dyDescent="0.2"/>
    <row r="81" ht="15" customHeight="1" x14ac:dyDescent="0.2"/>
    <row r="82" ht="15" customHeight="1" x14ac:dyDescent="0.2"/>
    <row r="84" ht="15" customHeight="1" x14ac:dyDescent="0.2"/>
    <row r="86" ht="15" customHeight="1" x14ac:dyDescent="0.2"/>
    <row r="87" ht="15" customHeight="1" x14ac:dyDescent="0.2"/>
    <row r="90" ht="15" customHeight="1" x14ac:dyDescent="0.2"/>
    <row r="93" ht="15" customHeight="1" x14ac:dyDescent="0.2"/>
    <row r="94" ht="15" customHeight="1" x14ac:dyDescent="0.2"/>
    <row r="98" ht="15" customHeight="1" x14ac:dyDescent="0.2"/>
    <row r="99" ht="15" customHeight="1" x14ac:dyDescent="0.2"/>
    <row r="102" ht="15" customHeight="1" x14ac:dyDescent="0.2"/>
    <row r="105" ht="15" customHeight="1" x14ac:dyDescent="0.2"/>
    <row r="106" ht="15" customHeight="1" x14ac:dyDescent="0.2"/>
    <row r="109" ht="15" customHeight="1" x14ac:dyDescent="0.2"/>
    <row r="110" ht="15" customHeight="1" x14ac:dyDescent="0.2"/>
    <row r="111" ht="15" customHeight="1" x14ac:dyDescent="0.2"/>
    <row r="114" ht="15" customHeight="1" x14ac:dyDescent="0.2"/>
    <row r="117" ht="15" customHeight="1" x14ac:dyDescent="0.2"/>
    <row r="118" ht="15" customHeight="1" x14ac:dyDescent="0.2"/>
    <row r="122" ht="15" customHeight="1" x14ac:dyDescent="0.2"/>
    <row r="123" ht="15" customHeight="1" x14ac:dyDescent="0.2"/>
    <row r="126" ht="15" customHeight="1" x14ac:dyDescent="0.2"/>
    <row r="129" ht="15" customHeight="1" x14ac:dyDescent="0.2"/>
    <row r="130" ht="15" customHeight="1" x14ac:dyDescent="0.2"/>
    <row r="134" ht="15" customHeight="1" x14ac:dyDescent="0.2"/>
    <row r="135" ht="15" customHeight="1" x14ac:dyDescent="0.2"/>
    <row r="137" ht="15" customHeight="1" x14ac:dyDescent="0.2"/>
    <row r="138" ht="15" customHeight="1" x14ac:dyDescent="0.2"/>
    <row r="141" ht="15" customHeight="1" x14ac:dyDescent="0.2"/>
    <row r="142" ht="15" customHeight="1" x14ac:dyDescent="0.2"/>
    <row r="154" ht="15" customHeight="1" x14ac:dyDescent="0.2"/>
    <row r="158" ht="15" customHeight="1" x14ac:dyDescent="0.2"/>
    <row r="185" ht="15" customHeight="1" x14ac:dyDescent="0.2"/>
    <row r="189" ht="15" customHeight="1" x14ac:dyDescent="0.2"/>
  </sheetData>
  <mergeCells count="3">
    <mergeCell ref="E2:G2"/>
    <mergeCell ref="A22:D23"/>
    <mergeCell ref="B2:D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9</vt:i4>
      </vt:variant>
    </vt:vector>
  </HeadingPairs>
  <TitlesOfParts>
    <vt:vector size="9" baseType="lpstr">
      <vt:lpstr>Population</vt:lpstr>
      <vt:lpstr>Top 3 States</vt:lpstr>
      <vt:lpstr>Metro Areas</vt:lpstr>
      <vt:lpstr>Time in U.S.</vt:lpstr>
      <vt:lpstr>English Proficiency</vt:lpstr>
      <vt:lpstr>Education</vt:lpstr>
      <vt:lpstr>Poverty</vt:lpstr>
      <vt:lpstr>Demographic Characteristics</vt:lpstr>
      <vt:lpstr>Economic Characteristics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Flores</dc:creator>
  <cp:lastModifiedBy>Ariana Rodriguez-Gitler</cp:lastModifiedBy>
  <dcterms:created xsi:type="dcterms:W3CDTF">2019-04-22T17:07:03Z</dcterms:created>
  <dcterms:modified xsi:type="dcterms:W3CDTF">2019-09-05T17:05:12Z</dcterms:modified>
</cp:coreProperties>
</file>