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2"/>
  <workbookPr defaultThemeVersion="166925"/>
  <mc:AlternateContent xmlns:mc="http://schemas.openxmlformats.org/markup-compatibility/2006">
    <mc:Choice Requires="x15">
      <x15ac:absPath xmlns:x15ac="http://schemas.microsoft.com/office/spreadsheetml/2010/11/ac" url="/Users/arodriguezgitler/Desktop/Hispanic Stat Portrait 2017/"/>
    </mc:Choice>
  </mc:AlternateContent>
  <xr:revisionPtr revIDLastSave="0" documentId="13_ncr:1_{295D4BE9-EF23-014A-918B-E1D36070ECE7}" xr6:coauthVersionLast="44" xr6:coauthVersionMax="44" xr10:uidLastSave="{00000000-0000-0000-0000-000000000000}"/>
  <bookViews>
    <workbookView xWindow="0" yWindow="460" windowWidth="29000" windowHeight="25340" xr2:uid="{03A123CD-2115-44C2-A77A-DEC142C920A0}"/>
  </bookViews>
  <sheets>
    <sheet name="Population" sheetId="1" r:id="rId1"/>
    <sheet name="Top 3 States" sheetId="2" r:id="rId2"/>
    <sheet name="Metro Areas" sheetId="3" r:id="rId3"/>
    <sheet name="Time in U.S." sheetId="4" r:id="rId4"/>
    <sheet name="English Proficiency" sheetId="5" r:id="rId5"/>
    <sheet name="Education" sheetId="6" r:id="rId6"/>
    <sheet name="Poverty" sheetId="7" r:id="rId7"/>
    <sheet name="Demographic Characteristics" sheetId="8" r:id="rId8"/>
    <sheet name="Economic Characteristics"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6" i="8" l="1"/>
</calcChain>
</file>

<file path=xl/sharedStrings.xml><?xml version="1.0" encoding="utf-8"?>
<sst xmlns="http://schemas.openxmlformats.org/spreadsheetml/2006/main" count="215" uniqueCount="107">
  <si>
    <t>Year</t>
  </si>
  <si>
    <t>All Hispanics</t>
  </si>
  <si>
    <t>States</t>
  </si>
  <si>
    <t>California</t>
  </si>
  <si>
    <t>Florida</t>
  </si>
  <si>
    <t>Texas</t>
  </si>
  <si>
    <t>New Jersey</t>
  </si>
  <si>
    <t xml:space="preserve">Note: Hispanics are of any race. </t>
  </si>
  <si>
    <t>Source: Pew Research Center tabulations of 2017 American Community Surveys (1% IPUMS).</t>
  </si>
  <si>
    <t>Metro Area</t>
  </si>
  <si>
    <t>Los Angeles-Long Beach-Anaheim, CA</t>
  </si>
  <si>
    <t>New York-Newark-Jersey City, NY-NJ-PA</t>
  </si>
  <si>
    <t>Miami-Fort Lauderdale-West Palm Beach, FL</t>
  </si>
  <si>
    <t>Houston-The Woodlands-Sugar Land, TX</t>
  </si>
  <si>
    <t>Riverside-San Bernardino-Ontario, CA</t>
  </si>
  <si>
    <t>Dallas-Fort Worth-Arlington, TX</t>
  </si>
  <si>
    <t>% of foreign-born population who have lived in the U.S. …</t>
  </si>
  <si>
    <t xml:space="preserve">All Hispanics in the U.S. </t>
  </si>
  <si>
    <t>0 to 10 years</t>
  </si>
  <si>
    <t>More than 10 years</t>
  </si>
  <si>
    <t xml:space="preserve">Source: Pew Research Center tabulations of 2000 census (5% IPUMS) and 2010, 2015 and 2017 American Community Surveys (1% IPUMS). </t>
  </si>
  <si>
    <t>% among those ages 5 and older who are English proficient</t>
  </si>
  <si>
    <t>All</t>
  </si>
  <si>
    <t>U.S. born</t>
  </si>
  <si>
    <t>Foreign born</t>
  </si>
  <si>
    <t>Adults</t>
  </si>
  <si>
    <t>% of those age 25 and older, by educational attainment</t>
  </si>
  <si>
    <t>High School or less</t>
  </si>
  <si>
    <t>Two-year degree/Some college</t>
  </si>
  <si>
    <t>Bachelor's degree or more</t>
  </si>
  <si>
    <t xml:space="preserve">Note: Hispanics are of any race. "High school" includes persons who have attained a high school diploma or its equivalent, such as a General Educational Development (GED) certificate. </t>
  </si>
  <si>
    <t>% living in poverty</t>
  </si>
  <si>
    <t xml:space="preserve">Note: Hispanics are of any race. Poverty status is determined for individuals in housing units and noninstitutional group quarters.The poverty universe excludes children under age 15 who are not related to the householder, people living in institutional group quarters and people living in college dormitories or military barracks. Due to the way in which the IPUMS adjusts annual incomes, these data will differ from those that might be provided by the U.S. Census Bureau. </t>
  </si>
  <si>
    <t xml:space="preserve">All </t>
  </si>
  <si>
    <r>
      <rPr>
        <sz val="11"/>
        <color theme="1"/>
        <rFont val="Franklin Gothic Demi"/>
        <family val="2"/>
      </rPr>
      <t>Median Age</t>
    </r>
    <r>
      <rPr>
        <sz val="11"/>
        <color theme="1"/>
        <rFont val="Calibri"/>
        <family val="2"/>
        <scheme val="minor"/>
      </rPr>
      <t xml:space="preserve"> (in years)</t>
    </r>
  </si>
  <si>
    <t>AGE</t>
  </si>
  <si>
    <t>Younger than 5</t>
  </si>
  <si>
    <t>&lt;1</t>
  </si>
  <si>
    <t>5-17</t>
  </si>
  <si>
    <t>18-29</t>
  </si>
  <si>
    <t>30-39</t>
  </si>
  <si>
    <t>40-49</t>
  </si>
  <si>
    <t>50-64</t>
  </si>
  <si>
    <t>65+</t>
  </si>
  <si>
    <t>NATIVITY</t>
  </si>
  <si>
    <t>-</t>
  </si>
  <si>
    <r>
      <t xml:space="preserve">YEARS IN U.S. </t>
    </r>
    <r>
      <rPr>
        <sz val="11"/>
        <color theme="1"/>
        <rFont val="Calibri"/>
        <family val="2"/>
      </rPr>
      <t>(among foreign born)</t>
    </r>
  </si>
  <si>
    <t>0-5 years</t>
  </si>
  <si>
    <t>6-10 years</t>
  </si>
  <si>
    <t>11-15 years</t>
  </si>
  <si>
    <t>16-20 years</t>
  </si>
  <si>
    <t>21+ years</t>
  </si>
  <si>
    <r>
      <t xml:space="preserve">CITIZENSHIP </t>
    </r>
    <r>
      <rPr>
        <sz val="11"/>
        <color theme="1"/>
        <rFont val="Calibri"/>
        <family val="2"/>
      </rPr>
      <t>(among foreign born)</t>
    </r>
  </si>
  <si>
    <t>U.S. citizen</t>
  </si>
  <si>
    <t>Not a U.S. citizen</t>
  </si>
  <si>
    <r>
      <t xml:space="preserve">MARITAL STATUS </t>
    </r>
    <r>
      <rPr>
        <sz val="11"/>
        <color theme="1"/>
        <rFont val="Calibri"/>
        <family val="2"/>
      </rPr>
      <t>(18 and older)</t>
    </r>
  </si>
  <si>
    <t>Married</t>
  </si>
  <si>
    <t>Divorced/Separated/Widowed</t>
  </si>
  <si>
    <t>Never Married</t>
  </si>
  <si>
    <r>
      <t xml:space="preserve">FERTILITY </t>
    </r>
    <r>
      <rPr>
        <sz val="11"/>
        <color theme="1"/>
        <rFont val="Calibri"/>
        <family val="2"/>
      </rPr>
      <t>(among women ages 15 to 44)</t>
    </r>
  </si>
  <si>
    <t>Women who have given birth in the past 12 months</t>
  </si>
  <si>
    <t>HOUSEHOLD TYPE, BY PERSONS</t>
  </si>
  <si>
    <t>Married-couple household</t>
  </si>
  <si>
    <t>Other family household</t>
  </si>
  <si>
    <t>Non-family household</t>
  </si>
  <si>
    <t xml:space="preserve">IN A MULTIGENERATIONAL HOUSEHOLD </t>
  </si>
  <si>
    <t xml:space="preserve">Multigenrational household </t>
  </si>
  <si>
    <t>MEDIAN ANNUAL HOUSEHOLD INCOME</t>
  </si>
  <si>
    <r>
      <rPr>
        <sz val="11"/>
        <color theme="1"/>
        <rFont val="Franklin Gothic Demi"/>
        <family val="2"/>
      </rPr>
      <t>MEDIAN ANNUAL PERSONAL EARNINGS</t>
    </r>
    <r>
      <rPr>
        <sz val="11"/>
        <color theme="1"/>
        <rFont val="Calibri"/>
        <family val="2"/>
        <scheme val="minor"/>
      </rPr>
      <t xml:space="preserve"> (ages 16 and older with positive earnings)</t>
    </r>
  </si>
  <si>
    <t>Full-time, year-round workers</t>
  </si>
  <si>
    <r>
      <t xml:space="preserve">EMPLOYMENT STATUS </t>
    </r>
    <r>
      <rPr>
        <sz val="11"/>
        <color theme="1"/>
        <rFont val="Franklin Gothic Book"/>
        <family val="2"/>
      </rPr>
      <t>(civilians ages 16 and older)</t>
    </r>
  </si>
  <si>
    <t>Employed</t>
  </si>
  <si>
    <t>Not employed</t>
  </si>
  <si>
    <t xml:space="preserve">Not in labor force </t>
  </si>
  <si>
    <r>
      <t xml:space="preserve">UNEMPLOYMENT RATE </t>
    </r>
    <r>
      <rPr>
        <sz val="11"/>
        <color theme="1"/>
        <rFont val="Franklin Gothic Book"/>
        <family val="2"/>
      </rPr>
      <t>(civilians ages 16 and older in the labor force)</t>
    </r>
  </si>
  <si>
    <t>LIVING IN POVERTY</t>
  </si>
  <si>
    <t>All ages</t>
  </si>
  <si>
    <t>Younger than 18</t>
  </si>
  <si>
    <t>18-64</t>
  </si>
  <si>
    <t xml:space="preserve">65 and older </t>
  </si>
  <si>
    <r>
      <t xml:space="preserve">HOMEOWNERSHIP </t>
    </r>
    <r>
      <rPr>
        <sz val="11"/>
        <color theme="1"/>
        <rFont val="Franklin Gothic Book"/>
        <family val="2"/>
      </rPr>
      <t>(households)</t>
    </r>
  </si>
  <si>
    <t>Owner-occupied</t>
  </si>
  <si>
    <t>Renter-occupied</t>
  </si>
  <si>
    <t>Economic characteristics of the U.S. Peruvian population, 2017</t>
  </si>
  <si>
    <t>Demographic characteristics of U.S. Peruvian population, 2017</t>
  </si>
  <si>
    <t>U.S. Peruvian population living in poverty, 2017</t>
  </si>
  <si>
    <t>Educational attainment of the Peruvian population in the U.S., 2017</t>
  </si>
  <si>
    <t>English proficiency of the Peruvian population in the U.S., 2017</t>
  </si>
  <si>
    <t>Length of time in the U.S. for Peruvian immigrants, 2000-2017</t>
  </si>
  <si>
    <t>Top 10 U.S. metropolitan areas by Peruvian population, 2017</t>
  </si>
  <si>
    <t>Peruvian population in the U.S., 2000-2017</t>
  </si>
  <si>
    <t>Washington-Arlington-Alexandria, DC-VA-MD-WV</t>
  </si>
  <si>
    <t>San Francisco-Oakland-Hayward, CA</t>
  </si>
  <si>
    <t>Orlando-Kissimmee-Sanford, FL</t>
  </si>
  <si>
    <t>Bridgeport-Stamford-Norwalk, CT</t>
  </si>
  <si>
    <t>Note: Hispanics are of any race. Changes in the wording of the Hispanic origin question in the 2000 decennial census may have led to an undercount of some Hispanic origin groups in that year. For more, see https://www.pewresearch.org/hispanic/2002/05/09/counting-the-other-hispanics/.</t>
  </si>
  <si>
    <t>Peruvians</t>
  </si>
  <si>
    <t>Top three U.S. states by share of Peruvian population, 2017</t>
  </si>
  <si>
    <t>Share of total U.S. Hispanic population</t>
  </si>
  <si>
    <t>Share of total U.S. Peruvian population</t>
  </si>
  <si>
    <t>U.S. Peruvian population</t>
  </si>
  <si>
    <t>Note: Hispanics are of any race. Figures might not sum to 100% due to rounding. Changes in the wording of the Hispanic origin question in the 2000 decennial census may have led to an undercount of some Hispanic origin groups in that year. For more, see https://www.pewresearch.org/hispanic/2002/05/09/counting-the-other-hispanics/.</t>
  </si>
  <si>
    <t>Source: Pew Research Center tabulations of 2000 census (5% IPUMS) and 2010, 2015 and 2017 American Community Surveys (1% IPUMS).</t>
  </si>
  <si>
    <t>Note: Hispanics are of any race. Proficient English speakers are those who speak only English at home or speak English at least "very well."</t>
  </si>
  <si>
    <t>All Americans</t>
  </si>
  <si>
    <t xml:space="preserve">Note: Hispanics are of any race. Family households are those with a household head and one or more persons living in the household who are related to the household head by birth, marriage or adoption. Households with a household head and an unmarried partner are only considered family households if there are other persons in the household who are related to the household head by birth, marriage or adoption. Multigenerational households are those with two or more adult generations or one that includes grandparents and grandchildren. The household population excludes persons living in institutions, college dormitories and other group quarters. Unmarried women includes those who were never married, divorced, separated or widowed. Figures may not sum to 100% due to rounding. </t>
  </si>
  <si>
    <t>Note: Hispanics are of any race. The household population excludes persons living in institutions, college dormitories and other group quarters. Households are classified by the detailed Hispanic origin group of the head of the household. "Full-time, year-round workers" are defined as people ages 16 and older who usually worked at least 35 hours per week and at least 48 weeks in the past year. The share of the population ages 16 and older who are not employed differs from the unemployment rate because the share not employed is based on the total population, while the unemployment rate is based on those who are in the labor force (i.e. working or looking for work.) Poverty status is determined for individuals in housing units and non-institutional group quarters. It is unavailable for children younger than 15 who are not related to the householder, people living in institutional group quarters and people living in college dormitories or military barracks. Due to the way in which IPUMS assigns poverty values, these data will differ from those provided by the U.S. Census Bureau. Figures may not sum to 100% due to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</si>
</sst>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
  </numFmts>
  <fonts count="7" x14ac:knownFonts="1">
    <font>
      <sz val="11"/>
      <color theme="1"/>
      <name val="Calibri"/>
      <family val="2"/>
      <scheme val="minor"/>
    </font>
    <font>
      <sz val="11"/>
      <color theme="1"/>
      <name val="Calibri"/>
      <family val="2"/>
      <scheme val="minor"/>
    </font>
    <font>
      <sz val="11"/>
      <color theme="1"/>
      <name val="Franklin Gothic Demi"/>
      <family val="2"/>
    </font>
    <font>
      <sz val="10"/>
      <name val="Arial"/>
      <family val="2"/>
    </font>
    <font>
      <sz val="11"/>
      <color theme="1"/>
      <name val="Calibri"/>
      <family val="2"/>
    </font>
    <font>
      <sz val="11"/>
      <color theme="1"/>
      <name val="Franklin Gothic Book"/>
      <family val="2"/>
    </font>
    <font>
      <b/>
      <sz val="11"/>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1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2" fillId="0" borderId="0" xfId="0" applyFont="1"/>
    <xf numFmtId="0" fontId="0" fillId="0" borderId="3" xfId="0" applyBorder="1"/>
    <xf numFmtId="164" fontId="0" fillId="0" borderId="3" xfId="1" applyNumberFormat="1" applyFont="1" applyBorder="1"/>
    <xf numFmtId="164" fontId="0" fillId="0" borderId="4" xfId="1" applyNumberFormat="1" applyFont="1" applyBorder="1" applyAlignment="1">
      <alignment horizontal="right"/>
    </xf>
    <xf numFmtId="164" fontId="0" fillId="0" borderId="4" xfId="1" applyNumberFormat="1" applyFont="1" applyBorder="1"/>
    <xf numFmtId="164" fontId="0" fillId="0" borderId="3" xfId="1" applyNumberFormat="1" applyFont="1" applyFill="1" applyBorder="1"/>
    <xf numFmtId="164" fontId="0" fillId="0" borderId="4" xfId="1" applyNumberFormat="1" applyFont="1" applyFill="1" applyBorder="1"/>
    <xf numFmtId="0" fontId="0" fillId="0" borderId="0" xfId="0" applyFill="1"/>
    <xf numFmtId="164" fontId="0" fillId="0" borderId="5" xfId="1" applyNumberFormat="1" applyFont="1" applyBorder="1" applyAlignment="1">
      <alignment horizontal="right"/>
    </xf>
    <xf numFmtId="164" fontId="0" fillId="0" borderId="6" xfId="1" applyNumberFormat="1" applyFont="1" applyBorder="1"/>
    <xf numFmtId="0" fontId="0" fillId="0" borderId="0" xfId="0" applyAlignment="1">
      <alignment horizontal="right"/>
    </xf>
    <xf numFmtId="9" fontId="0" fillId="0" borderId="0" xfId="2" applyFont="1"/>
    <xf numFmtId="9" fontId="0" fillId="0" borderId="0" xfId="2" applyFont="1" applyAlignment="1">
      <alignment horizontal="right"/>
    </xf>
    <xf numFmtId="164" fontId="0" fillId="0" borderId="0" xfId="1" applyNumberFormat="1" applyFont="1"/>
    <xf numFmtId="9" fontId="0" fillId="0" borderId="0" xfId="2" applyNumberFormat="1" applyFont="1" applyFill="1"/>
    <xf numFmtId="9" fontId="3" fillId="0" borderId="0" xfId="2" applyFont="1"/>
    <xf numFmtId="9" fontId="0" fillId="0" borderId="0" xfId="2" applyNumberFormat="1" applyFont="1"/>
    <xf numFmtId="9" fontId="0" fillId="0" borderId="6" xfId="2" applyFont="1" applyBorder="1"/>
    <xf numFmtId="9" fontId="0" fillId="0" borderId="5" xfId="2" applyFont="1" applyBorder="1"/>
    <xf numFmtId="2" fontId="0" fillId="0" borderId="0" xfId="0" applyNumberFormat="1" applyBorder="1"/>
    <xf numFmtId="9" fontId="0" fillId="0" borderId="0" xfId="2" applyFont="1" applyBorder="1"/>
    <xf numFmtId="9" fontId="0" fillId="0" borderId="1" xfId="2" applyFont="1" applyBorder="1" applyAlignment="1">
      <alignment horizontal="right"/>
    </xf>
    <xf numFmtId="9" fontId="0" fillId="0" borderId="2" xfId="2" applyFont="1" applyBorder="1" applyAlignment="1">
      <alignment horizontal="right"/>
    </xf>
    <xf numFmtId="9" fontId="0" fillId="0" borderId="2" xfId="2" applyFont="1" applyBorder="1"/>
    <xf numFmtId="2" fontId="0" fillId="0" borderId="0" xfId="0" applyNumberFormat="1" applyAlignment="1">
      <alignment horizontal="right"/>
    </xf>
    <xf numFmtId="0" fontId="0" fillId="0" borderId="3" xfId="0" applyBorder="1" applyAlignment="1">
      <alignment horizontal="right"/>
    </xf>
    <xf numFmtId="0" fontId="0" fillId="0" borderId="4" xfId="0" applyBorder="1" applyAlignment="1">
      <alignment horizontal="right"/>
    </xf>
    <xf numFmtId="0" fontId="0" fillId="0" borderId="4" xfId="0" applyBorder="1"/>
    <xf numFmtId="0" fontId="2" fillId="0" borderId="3" xfId="0" applyFont="1" applyBorder="1"/>
    <xf numFmtId="9" fontId="0" fillId="0" borderId="3" xfId="2" applyNumberFormat="1" applyFont="1" applyFill="1" applyBorder="1"/>
    <xf numFmtId="9" fontId="0" fillId="0" borderId="4" xfId="2" applyNumberFormat="1" applyFont="1" applyFill="1" applyBorder="1" applyAlignment="1">
      <alignment horizontal="right"/>
    </xf>
    <xf numFmtId="9" fontId="0" fillId="0" borderId="3" xfId="2" applyNumberFormat="1" applyFont="1" applyFill="1" applyBorder="1" applyAlignment="1">
      <alignment horizontal="right"/>
    </xf>
    <xf numFmtId="9" fontId="0" fillId="0" borderId="4" xfId="2" applyNumberFormat="1" applyFont="1" applyFill="1" applyBorder="1"/>
    <xf numFmtId="49" fontId="0" fillId="0" borderId="3" xfId="0" applyNumberFormat="1" applyBorder="1"/>
    <xf numFmtId="9" fontId="0" fillId="0" borderId="3" xfId="2" applyNumberFormat="1" applyFont="1" applyBorder="1"/>
    <xf numFmtId="9" fontId="0" fillId="0" borderId="4" xfId="0" applyNumberFormat="1" applyBorder="1" applyAlignment="1">
      <alignment horizontal="right"/>
    </xf>
    <xf numFmtId="9" fontId="0" fillId="0" borderId="3" xfId="0" applyNumberFormat="1" applyBorder="1" applyAlignment="1">
      <alignment horizontal="right"/>
    </xf>
    <xf numFmtId="9" fontId="0" fillId="0" borderId="4" xfId="2" applyNumberFormat="1" applyFont="1" applyBorder="1"/>
    <xf numFmtId="9" fontId="0" fillId="0" borderId="0" xfId="0" applyNumberFormat="1" applyAlignment="1">
      <alignment horizontal="right"/>
    </xf>
    <xf numFmtId="9" fontId="0" fillId="0" borderId="3" xfId="0" applyNumberFormat="1" applyBorder="1"/>
    <xf numFmtId="9" fontId="0" fillId="0" borderId="4" xfId="0" applyNumberFormat="1" applyBorder="1"/>
    <xf numFmtId="9" fontId="0" fillId="0" borderId="0" xfId="0" applyNumberFormat="1"/>
    <xf numFmtId="49" fontId="0" fillId="0" borderId="3" xfId="0" applyNumberFormat="1" applyFill="1" applyBorder="1"/>
    <xf numFmtId="9" fontId="0" fillId="0" borderId="3" xfId="0" applyNumberFormat="1" applyFill="1" applyBorder="1" applyAlignment="1">
      <alignment horizontal="right"/>
    </xf>
    <xf numFmtId="9" fontId="0" fillId="0" borderId="4" xfId="0" applyNumberFormat="1" applyFill="1" applyBorder="1" applyAlignment="1">
      <alignment horizontal="right"/>
    </xf>
    <xf numFmtId="9" fontId="0" fillId="0" borderId="0" xfId="0" applyNumberFormat="1" applyFill="1" applyAlignment="1">
      <alignment horizontal="right"/>
    </xf>
    <xf numFmtId="9" fontId="0" fillId="0" borderId="4" xfId="2" applyNumberFormat="1" applyFont="1" applyBorder="1" applyAlignment="1">
      <alignment horizontal="right"/>
    </xf>
    <xf numFmtId="9" fontId="0" fillId="0" borderId="3" xfId="2" applyNumberFormat="1" applyFont="1" applyBorder="1" applyAlignment="1">
      <alignment horizontal="right"/>
    </xf>
    <xf numFmtId="165" fontId="0" fillId="0" borderId="3" xfId="2" applyNumberFormat="1" applyFont="1" applyBorder="1" applyAlignment="1">
      <alignment horizontal="right"/>
    </xf>
    <xf numFmtId="165" fontId="0" fillId="0" borderId="4" xfId="2" applyNumberFormat="1" applyFont="1" applyBorder="1" applyAlignment="1">
      <alignment horizontal="right"/>
    </xf>
    <xf numFmtId="49" fontId="0" fillId="0" borderId="5" xfId="0" applyNumberFormat="1" applyBorder="1"/>
    <xf numFmtId="9" fontId="0" fillId="0" borderId="5" xfId="2" applyNumberFormat="1" applyFont="1" applyBorder="1"/>
    <xf numFmtId="9" fontId="0" fillId="0" borderId="6" xfId="2" applyNumberFormat="1" applyFont="1" applyBorder="1"/>
    <xf numFmtId="49" fontId="0" fillId="0" borderId="0" xfId="0" applyNumberFormat="1"/>
    <xf numFmtId="9" fontId="0" fillId="0" borderId="6" xfId="0" applyNumberFormat="1" applyFill="1" applyBorder="1" applyAlignment="1">
      <alignment horizontal="right"/>
    </xf>
    <xf numFmtId="9" fontId="0" fillId="0" borderId="6" xfId="2" applyNumberFormat="1" applyFont="1" applyFill="1" applyBorder="1" applyAlignment="1">
      <alignment horizontal="right"/>
    </xf>
    <xf numFmtId="9" fontId="0" fillId="0" borderId="9" xfId="0" applyNumberFormat="1" applyFill="1" applyBorder="1" applyAlignment="1">
      <alignment horizontal="right"/>
    </xf>
    <xf numFmtId="164" fontId="0" fillId="0" borderId="0" xfId="1" applyNumberFormat="1" applyFont="1" applyFill="1"/>
    <xf numFmtId="9" fontId="0" fillId="0" borderId="6" xfId="2" applyFont="1" applyFill="1" applyBorder="1"/>
    <xf numFmtId="0" fontId="0" fillId="0" borderId="0" xfId="0" applyAlignment="1">
      <alignment horizontal="left" wrapText="1"/>
    </xf>
    <xf numFmtId="49" fontId="0" fillId="0" borderId="0" xfId="0" applyNumberFormat="1" applyFill="1" applyBorder="1" applyAlignment="1">
      <alignment horizontal="left" wrapText="1"/>
    </xf>
    <xf numFmtId="49" fontId="0" fillId="0" borderId="0" xfId="0" applyNumberFormat="1" applyAlignment="1">
      <alignment horizontal="left" wrapText="1"/>
    </xf>
    <xf numFmtId="0" fontId="0" fillId="0" borderId="3" xfId="0" applyBorder="1" applyAlignment="1">
      <alignment horizontal="left"/>
    </xf>
    <xf numFmtId="0" fontId="0" fillId="0" borderId="3" xfId="0" applyFill="1" applyBorder="1" applyAlignment="1">
      <alignment horizontal="left"/>
    </xf>
    <xf numFmtId="0" fontId="0" fillId="0" borderId="5" xfId="0" applyBorder="1" applyAlignment="1">
      <alignment horizontal="left"/>
    </xf>
    <xf numFmtId="0" fontId="6" fillId="0" borderId="1" xfId="0" applyFont="1" applyBorder="1" applyAlignment="1">
      <alignment horizontal="left"/>
    </xf>
    <xf numFmtId="0" fontId="6" fillId="0" borderId="1" xfId="0" applyFont="1" applyBorder="1" applyAlignment="1">
      <alignment horizontal="right"/>
    </xf>
    <xf numFmtId="0" fontId="6" fillId="0" borderId="2" xfId="0" applyFont="1" applyBorder="1" applyAlignment="1">
      <alignment horizontal="right"/>
    </xf>
    <xf numFmtId="0" fontId="0" fillId="0" borderId="0" xfId="0" applyAlignment="1">
      <alignment horizontal="left"/>
    </xf>
    <xf numFmtId="9" fontId="0" fillId="0" borderId="0" xfId="2" applyFont="1" applyAlignment="1">
      <alignment horizontal="left"/>
    </xf>
    <xf numFmtId="0" fontId="0" fillId="0" borderId="0" xfId="0" applyBorder="1" applyAlignment="1"/>
    <xf numFmtId="0" fontId="6" fillId="0" borderId="2" xfId="0" applyFont="1" applyBorder="1" applyAlignment="1">
      <alignment horizontal="center"/>
    </xf>
    <xf numFmtId="0" fontId="6" fillId="0" borderId="2" xfId="0" applyFont="1" applyBorder="1" applyAlignment="1">
      <alignment wrapText="1"/>
    </xf>
    <xf numFmtId="0" fontId="6" fillId="0" borderId="2" xfId="0" applyFont="1" applyBorder="1" applyAlignment="1">
      <alignment horizontal="right" wrapText="1"/>
    </xf>
    <xf numFmtId="164" fontId="0" fillId="0" borderId="0" xfId="1" applyNumberFormat="1" applyFont="1" applyFill="1" applyAlignment="1">
      <alignment horizontal="left"/>
    </xf>
    <xf numFmtId="164" fontId="6" fillId="0" borderId="2" xfId="1" applyNumberFormat="1" applyFont="1" applyBorder="1" applyAlignment="1">
      <alignment horizontal="left"/>
    </xf>
    <xf numFmtId="0" fontId="0" fillId="0" borderId="0" xfId="0" applyAlignment="1">
      <alignment vertical="top"/>
    </xf>
    <xf numFmtId="0" fontId="0" fillId="0" borderId="0" xfId="0" applyFill="1" applyAlignment="1">
      <alignment horizontal="left"/>
    </xf>
    <xf numFmtId="0" fontId="6" fillId="0" borderId="0" xfId="0" applyFont="1"/>
    <xf numFmtId="0" fontId="6" fillId="0" borderId="7"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xf>
    <xf numFmtId="0" fontId="6" fillId="0" borderId="7" xfId="0" applyFont="1" applyBorder="1" applyAlignment="1">
      <alignment horizontal="right"/>
    </xf>
    <xf numFmtId="0" fontId="6" fillId="0" borderId="8" xfId="0" applyFont="1" applyBorder="1" applyAlignment="1">
      <alignment horizontal="right"/>
    </xf>
    <xf numFmtId="0" fontId="6" fillId="0" borderId="8" xfId="0" applyFont="1" applyBorder="1" applyAlignment="1">
      <alignment horizontal="center"/>
    </xf>
    <xf numFmtId="9" fontId="0" fillId="0" borderId="2" xfId="0" applyNumberFormat="1" applyBorder="1"/>
    <xf numFmtId="0" fontId="0" fillId="2" borderId="0" xfId="0" applyFill="1" applyBorder="1" applyAlignment="1">
      <alignment horizontal="center"/>
    </xf>
    <xf numFmtId="0" fontId="0" fillId="0" borderId="0" xfId="0" applyAlignment="1">
      <alignment wrapText="1"/>
    </xf>
    <xf numFmtId="0" fontId="0" fillId="0" borderId="0" xfId="0" applyAlignment="1">
      <alignment horizontal="left" vertical="center" wrapText="1"/>
    </xf>
    <xf numFmtId="0" fontId="0" fillId="0" borderId="0" xfId="0" applyBorder="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AEE69-31D2-4912-98E2-EDC55C582A29}">
  <sheetPr codeName="Sheet1">
    <tabColor rgb="FF92D050"/>
  </sheetPr>
  <dimension ref="A1:U11"/>
  <sheetViews>
    <sheetView tabSelected="1" zoomScaleNormal="100" workbookViewId="0">
      <selection activeCell="A11" sqref="A11"/>
    </sheetView>
  </sheetViews>
  <sheetFormatPr baseColWidth="10" defaultColWidth="8.83203125" defaultRowHeight="15" x14ac:dyDescent="0.2"/>
  <cols>
    <col min="1" max="1" width="11" customWidth="1"/>
    <col min="2" max="3" width="15.6640625" customWidth="1"/>
  </cols>
  <sheetData>
    <row r="1" spans="1:21" x14ac:dyDescent="0.2">
      <c r="A1" s="1" t="s">
        <v>90</v>
      </c>
    </row>
    <row r="3" spans="1:21" x14ac:dyDescent="0.2">
      <c r="A3" s="66" t="s">
        <v>0</v>
      </c>
      <c r="B3" s="67" t="s">
        <v>1</v>
      </c>
      <c r="C3" s="68" t="s">
        <v>96</v>
      </c>
    </row>
    <row r="4" spans="1:21" x14ac:dyDescent="0.2">
      <c r="A4" s="63">
        <v>2000</v>
      </c>
      <c r="B4" s="3">
        <v>35204480</v>
      </c>
      <c r="C4" s="7">
        <v>248050</v>
      </c>
    </row>
    <row r="5" spans="1:21" s="8" customFormat="1" x14ac:dyDescent="0.2">
      <c r="A5" s="64">
        <v>2010</v>
      </c>
      <c r="B5" s="6">
        <v>50729570</v>
      </c>
      <c r="C5" s="7">
        <v>609360</v>
      </c>
    </row>
    <row r="6" spans="1:21" x14ac:dyDescent="0.2">
      <c r="A6" s="63">
        <v>2015</v>
      </c>
      <c r="B6" s="3">
        <v>56476777</v>
      </c>
      <c r="C6" s="5">
        <v>651128</v>
      </c>
    </row>
    <row r="7" spans="1:21" x14ac:dyDescent="0.2">
      <c r="A7" s="65">
        <v>2017</v>
      </c>
      <c r="B7" s="9">
        <v>58837861</v>
      </c>
      <c r="C7" s="10">
        <v>679128</v>
      </c>
    </row>
    <row r="9" spans="1:21" ht="15" customHeight="1" x14ac:dyDescent="0.2">
      <c r="A9" s="60" t="s">
        <v>95</v>
      </c>
      <c r="B9" s="60"/>
      <c r="C9" s="60"/>
      <c r="D9" s="60"/>
      <c r="E9" s="60"/>
      <c r="F9" s="60"/>
      <c r="G9" s="60"/>
      <c r="H9" s="60"/>
      <c r="I9" s="60"/>
      <c r="J9" s="60"/>
      <c r="K9" s="60"/>
      <c r="L9" s="60"/>
      <c r="M9" s="60"/>
      <c r="N9" s="60"/>
      <c r="O9" s="60"/>
      <c r="P9" s="60"/>
      <c r="Q9" s="60"/>
      <c r="R9" s="60"/>
      <c r="S9" s="60"/>
      <c r="T9" s="60"/>
      <c r="U9" s="60"/>
    </row>
    <row r="10" spans="1:21" ht="15" customHeight="1" x14ac:dyDescent="0.2">
      <c r="A10" s="60"/>
      <c r="B10" s="60"/>
      <c r="C10" s="60"/>
      <c r="D10" s="60"/>
      <c r="E10" s="60"/>
      <c r="F10" s="60"/>
      <c r="G10" s="60"/>
      <c r="H10" s="60"/>
      <c r="I10" s="60"/>
      <c r="J10" s="60"/>
      <c r="K10" s="60"/>
      <c r="L10" s="60"/>
      <c r="M10" s="60"/>
      <c r="N10" s="60"/>
      <c r="O10" s="60"/>
      <c r="P10" s="60"/>
      <c r="Q10" s="60"/>
      <c r="R10" s="60"/>
      <c r="S10" s="60"/>
      <c r="T10" s="60"/>
      <c r="U10" s="60"/>
    </row>
    <row r="11" spans="1:21" x14ac:dyDescent="0.2">
      <c r="A11" t="s">
        <v>20</v>
      </c>
    </row>
  </sheetData>
  <mergeCells count="1">
    <mergeCell ref="A9:U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34415-F94B-4588-A58E-12FB6697F603}">
  <sheetPr codeName="Sheet2">
    <tabColor rgb="FF92D050"/>
  </sheetPr>
  <dimension ref="A1:E10"/>
  <sheetViews>
    <sheetView workbookViewId="0">
      <selection activeCell="D23" sqref="D23"/>
    </sheetView>
  </sheetViews>
  <sheetFormatPr baseColWidth="10" defaultColWidth="8.83203125" defaultRowHeight="15" x14ac:dyDescent="0.2"/>
  <cols>
    <col min="1" max="1" width="8.1640625" customWidth="1"/>
    <col min="2" max="2" width="16.33203125" customWidth="1"/>
    <col min="3" max="3" width="9.6640625" customWidth="1"/>
    <col min="4" max="4" width="19" customWidth="1"/>
    <col min="5" max="5" width="6.6640625" customWidth="1"/>
  </cols>
  <sheetData>
    <row r="1" spans="1:5" x14ac:dyDescent="0.2">
      <c r="A1" s="1" t="s">
        <v>97</v>
      </c>
    </row>
    <row r="3" spans="1:5" x14ac:dyDescent="0.2">
      <c r="A3" s="72" t="s">
        <v>1</v>
      </c>
      <c r="B3" s="72"/>
      <c r="C3" s="72" t="s">
        <v>96</v>
      </c>
      <c r="D3" s="72"/>
    </row>
    <row r="4" spans="1:5" ht="48" x14ac:dyDescent="0.2">
      <c r="A4" s="73" t="s">
        <v>2</v>
      </c>
      <c r="B4" s="74" t="s">
        <v>98</v>
      </c>
      <c r="C4" s="73" t="s">
        <v>2</v>
      </c>
      <c r="D4" s="74" t="s">
        <v>99</v>
      </c>
      <c r="E4" s="71"/>
    </row>
    <row r="5" spans="1:5" x14ac:dyDescent="0.2">
      <c r="A5" s="69" t="s">
        <v>3</v>
      </c>
      <c r="B5" s="12">
        <v>0.26303464702770213</v>
      </c>
      <c r="C5" s="70" t="s">
        <v>4</v>
      </c>
      <c r="D5" s="13">
        <v>0.18585892497437892</v>
      </c>
    </row>
    <row r="6" spans="1:5" x14ac:dyDescent="0.2">
      <c r="A6" s="69" t="s">
        <v>5</v>
      </c>
      <c r="B6" s="12">
        <v>0.18968388398755692</v>
      </c>
      <c r="C6" s="70" t="s">
        <v>3</v>
      </c>
      <c r="D6" s="13">
        <v>0.16066338009918602</v>
      </c>
    </row>
    <row r="7" spans="1:5" x14ac:dyDescent="0.2">
      <c r="A7" s="69" t="s">
        <v>4</v>
      </c>
      <c r="B7" s="12">
        <v>9.1263344872445307E-2</v>
      </c>
      <c r="C7" s="70" t="s">
        <v>6</v>
      </c>
      <c r="D7" s="13">
        <v>0.1357093213650446</v>
      </c>
    </row>
    <row r="8" spans="1:5" x14ac:dyDescent="0.2">
      <c r="C8" s="12"/>
    </row>
    <row r="9" spans="1:5" x14ac:dyDescent="0.2">
      <c r="A9" t="s">
        <v>7</v>
      </c>
    </row>
    <row r="10" spans="1:5" x14ac:dyDescent="0.2">
      <c r="A10" t="s">
        <v>8</v>
      </c>
    </row>
  </sheetData>
  <mergeCells count="2">
    <mergeCell ref="A3:B3"/>
    <mergeCell ref="C3:D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F3A0F-0E94-4D1D-80CB-D19E11D3711F}">
  <sheetPr codeName="Sheet3">
    <tabColor rgb="FF92D050"/>
  </sheetPr>
  <dimension ref="A1:B17"/>
  <sheetViews>
    <sheetView workbookViewId="0">
      <selection activeCell="A27" sqref="A27"/>
    </sheetView>
  </sheetViews>
  <sheetFormatPr baseColWidth="10" defaultColWidth="8.83203125" defaultRowHeight="15" customHeight="1" x14ac:dyDescent="0.2"/>
  <cols>
    <col min="1" max="1" width="41.5" customWidth="1"/>
    <col min="2" max="2" width="21.1640625" style="14" customWidth="1"/>
    <col min="3" max="3" width="12.6640625" customWidth="1"/>
    <col min="4" max="4" width="11.5" bestFit="1" customWidth="1"/>
    <col min="5" max="5" width="10.5" bestFit="1" customWidth="1"/>
    <col min="6" max="6" width="11.5" bestFit="1" customWidth="1"/>
    <col min="7" max="7" width="9.5" bestFit="1" customWidth="1"/>
    <col min="8" max="8" width="10.5" bestFit="1" customWidth="1"/>
    <col min="9" max="9" width="11.5" bestFit="1" customWidth="1"/>
    <col min="10" max="10" width="13.33203125" bestFit="1" customWidth="1"/>
  </cols>
  <sheetData>
    <row r="1" spans="1:2" ht="15" customHeight="1" x14ac:dyDescent="0.2">
      <c r="A1" s="1" t="s">
        <v>89</v>
      </c>
    </row>
    <row r="4" spans="1:2" ht="15" customHeight="1" x14ac:dyDescent="0.2">
      <c r="A4" s="76" t="s">
        <v>9</v>
      </c>
      <c r="B4" s="68" t="s">
        <v>100</v>
      </c>
    </row>
    <row r="5" spans="1:2" ht="15" customHeight="1" x14ac:dyDescent="0.2">
      <c r="A5" s="75" t="s">
        <v>11</v>
      </c>
      <c r="B5" s="58">
        <v>169672</v>
      </c>
    </row>
    <row r="6" spans="1:2" ht="15" customHeight="1" x14ac:dyDescent="0.2">
      <c r="A6" s="75" t="s">
        <v>12</v>
      </c>
      <c r="B6" s="58">
        <v>81729</v>
      </c>
    </row>
    <row r="7" spans="1:2" ht="15" customHeight="1" x14ac:dyDescent="0.2">
      <c r="A7" s="75" t="s">
        <v>91</v>
      </c>
      <c r="B7" s="58">
        <v>53961</v>
      </c>
    </row>
    <row r="8" spans="1:2" ht="15" customHeight="1" x14ac:dyDescent="0.2">
      <c r="A8" s="75" t="s">
        <v>10</v>
      </c>
      <c r="B8" s="58">
        <v>48380</v>
      </c>
    </row>
    <row r="9" spans="1:2" ht="15" customHeight="1" x14ac:dyDescent="0.2">
      <c r="A9" s="75" t="s">
        <v>92</v>
      </c>
      <c r="B9" s="58">
        <v>26969</v>
      </c>
    </row>
    <row r="10" spans="1:2" ht="15" customHeight="1" x14ac:dyDescent="0.2">
      <c r="A10" s="75" t="s">
        <v>93</v>
      </c>
      <c r="B10" s="58">
        <v>14208</v>
      </c>
    </row>
    <row r="11" spans="1:2" ht="15" customHeight="1" x14ac:dyDescent="0.2">
      <c r="A11" s="75" t="s">
        <v>94</v>
      </c>
      <c r="B11" s="58">
        <v>13261</v>
      </c>
    </row>
    <row r="12" spans="1:2" ht="15" customHeight="1" x14ac:dyDescent="0.2">
      <c r="A12" s="75" t="s">
        <v>15</v>
      </c>
      <c r="B12" s="58">
        <v>12832</v>
      </c>
    </row>
    <row r="13" spans="1:2" ht="15" customHeight="1" x14ac:dyDescent="0.2">
      <c r="A13" s="75" t="s">
        <v>13</v>
      </c>
      <c r="B13" s="58">
        <v>12272</v>
      </c>
    </row>
    <row r="14" spans="1:2" ht="15" customHeight="1" x14ac:dyDescent="0.2">
      <c r="A14" s="75" t="s">
        <v>14</v>
      </c>
      <c r="B14" s="58">
        <v>10214</v>
      </c>
    </row>
    <row r="16" spans="1:2" ht="15" customHeight="1" x14ac:dyDescent="0.2">
      <c r="A16" t="s">
        <v>7</v>
      </c>
    </row>
    <row r="17" spans="1:1" ht="15" customHeight="1" x14ac:dyDescent="0.2">
      <c r="A17" t="s">
        <v>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3005C-3722-4516-8301-3716EA41A113}">
  <sheetPr codeName="Sheet4">
    <tabColor rgb="FF92D050"/>
  </sheetPr>
  <dimension ref="A1:Q63"/>
  <sheetViews>
    <sheetView workbookViewId="0">
      <selection activeCell="E24" sqref="E24"/>
    </sheetView>
  </sheetViews>
  <sheetFormatPr baseColWidth="10" defaultColWidth="8.83203125" defaultRowHeight="15" x14ac:dyDescent="0.2"/>
  <cols>
    <col min="1" max="1" width="8.5" customWidth="1"/>
    <col min="2" max="2" width="15.5" customWidth="1"/>
    <col min="3" max="3" width="22.1640625" customWidth="1"/>
    <col min="4" max="4" width="14.1640625" customWidth="1"/>
    <col min="5" max="5" width="23.5" customWidth="1"/>
  </cols>
  <sheetData>
    <row r="1" spans="1:17" x14ac:dyDescent="0.2">
      <c r="A1" s="1" t="s">
        <v>88</v>
      </c>
    </row>
    <row r="2" spans="1:17" s="77" customFormat="1" ht="17" customHeight="1" x14ac:dyDescent="0.2">
      <c r="A2" s="77" t="s">
        <v>16</v>
      </c>
    </row>
    <row r="3" spans="1:17" x14ac:dyDescent="0.2">
      <c r="A3" s="79"/>
      <c r="B3" s="80" t="s">
        <v>17</v>
      </c>
      <c r="C3" s="81"/>
      <c r="D3" s="80" t="s">
        <v>96</v>
      </c>
      <c r="E3" s="81"/>
    </row>
    <row r="4" spans="1:17" x14ac:dyDescent="0.2">
      <c r="A4" s="82" t="s">
        <v>0</v>
      </c>
      <c r="B4" s="83" t="s">
        <v>18</v>
      </c>
      <c r="C4" s="67" t="s">
        <v>19</v>
      </c>
      <c r="D4" s="84" t="s">
        <v>18</v>
      </c>
      <c r="E4" s="67" t="s">
        <v>19</v>
      </c>
    </row>
    <row r="5" spans="1:17" x14ac:dyDescent="0.2">
      <c r="A5" s="78">
        <v>2000</v>
      </c>
      <c r="B5" s="15">
        <v>0.45950616497726832</v>
      </c>
      <c r="C5" s="15">
        <v>0.54049383502273174</v>
      </c>
      <c r="D5" s="12">
        <v>0.4773983418870904</v>
      </c>
      <c r="E5" s="12">
        <v>0.5226016581129096</v>
      </c>
    </row>
    <row r="6" spans="1:17" x14ac:dyDescent="0.2">
      <c r="A6" s="78">
        <v>2010</v>
      </c>
      <c r="B6" s="15">
        <v>0.35742038958702732</v>
      </c>
      <c r="C6" s="15">
        <v>0.64257961041297262</v>
      </c>
      <c r="D6" s="12">
        <v>0.39903170619875661</v>
      </c>
      <c r="E6" s="12">
        <v>0.60096829380124339</v>
      </c>
    </row>
    <row r="7" spans="1:17" x14ac:dyDescent="0.2">
      <c r="A7" s="78">
        <v>2015</v>
      </c>
      <c r="B7" s="16">
        <v>0.23256829083342376</v>
      </c>
      <c r="C7" s="16">
        <v>0.76743170916657633</v>
      </c>
      <c r="D7" s="16">
        <v>0.22253868514549138</v>
      </c>
      <c r="E7" s="12">
        <v>0.77746131485450864</v>
      </c>
    </row>
    <row r="8" spans="1:17" x14ac:dyDescent="0.2">
      <c r="A8" s="69">
        <v>2017</v>
      </c>
      <c r="B8" s="17">
        <v>0.22095151428526216</v>
      </c>
      <c r="C8" s="17">
        <v>0.77904848571473784</v>
      </c>
      <c r="D8" s="12">
        <v>0.21628123159455875</v>
      </c>
      <c r="E8" s="12">
        <v>0.78371876840544119</v>
      </c>
    </row>
    <row r="10" spans="1:17" ht="33" customHeight="1" x14ac:dyDescent="0.2">
      <c r="A10" s="60" t="s">
        <v>101</v>
      </c>
      <c r="B10" s="60"/>
      <c r="C10" s="60"/>
      <c r="D10" s="60"/>
      <c r="E10" s="60"/>
      <c r="F10" s="60"/>
      <c r="G10" s="60"/>
      <c r="H10" s="60"/>
      <c r="I10" s="60"/>
      <c r="J10" s="60"/>
      <c r="K10" s="60"/>
      <c r="L10" s="60"/>
      <c r="M10" s="60"/>
      <c r="N10" s="60"/>
      <c r="O10" s="60"/>
      <c r="P10" s="60"/>
      <c r="Q10" s="60"/>
    </row>
    <row r="11" spans="1:17" x14ac:dyDescent="0.2">
      <c r="A11" t="s">
        <v>102</v>
      </c>
    </row>
    <row r="12" spans="1:17" ht="15.75" customHeight="1" x14ac:dyDescent="0.2"/>
    <row r="13" spans="1:17" ht="15" customHeight="1" x14ac:dyDescent="0.2"/>
    <row r="14" spans="1:17" ht="15" customHeight="1" x14ac:dyDescent="0.2"/>
    <row r="15" spans="1:17" ht="15" customHeight="1" x14ac:dyDescent="0.2"/>
    <row r="16" spans="1:17" ht="15" customHeight="1" x14ac:dyDescent="0.2"/>
    <row r="17" ht="15" customHeight="1" x14ac:dyDescent="0.2"/>
    <row r="18" ht="15.75" customHeight="1" x14ac:dyDescent="0.2"/>
    <row r="19" ht="15.75" customHeight="1" x14ac:dyDescent="0.2"/>
    <row r="25" ht="15.75" customHeight="1" x14ac:dyDescent="0.2"/>
    <row r="35" ht="15.75" customHeight="1" x14ac:dyDescent="0.2"/>
    <row r="43" ht="15.75" customHeight="1" x14ac:dyDescent="0.2"/>
    <row r="53" ht="15.75" customHeight="1" x14ac:dyDescent="0.2"/>
    <row r="63" ht="15.75" customHeight="1" x14ac:dyDescent="0.2"/>
  </sheetData>
  <mergeCells count="3">
    <mergeCell ref="D3:E3"/>
    <mergeCell ref="B3:C3"/>
    <mergeCell ref="A10:Q1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E6EC0-9CAB-4B8A-AB2A-BF0B83374D05}">
  <sheetPr codeName="Sheet5">
    <tabColor rgb="FF92D050"/>
  </sheetPr>
  <dimension ref="A1:H9"/>
  <sheetViews>
    <sheetView workbookViewId="0">
      <selection activeCell="E26" sqref="E26"/>
    </sheetView>
  </sheetViews>
  <sheetFormatPr baseColWidth="10" defaultColWidth="8.83203125" defaultRowHeight="15" x14ac:dyDescent="0.2"/>
  <cols>
    <col min="1" max="1" width="5.33203125" customWidth="1"/>
    <col min="2" max="2" width="11" customWidth="1"/>
    <col min="3" max="3" width="14.83203125" customWidth="1"/>
    <col min="4" max="4" width="6.83203125" customWidth="1"/>
    <col min="5" max="5" width="6.33203125" customWidth="1"/>
    <col min="6" max="6" width="10" customWidth="1"/>
    <col min="7" max="7" width="12" customWidth="1"/>
    <col min="8" max="8" width="8.33203125" customWidth="1"/>
  </cols>
  <sheetData>
    <row r="1" spans="1:8" x14ac:dyDescent="0.2">
      <c r="A1" s="1" t="s">
        <v>87</v>
      </c>
    </row>
    <row r="2" spans="1:8" x14ac:dyDescent="0.2">
      <c r="A2" t="s">
        <v>21</v>
      </c>
    </row>
    <row r="4" spans="1:8" x14ac:dyDescent="0.2">
      <c r="A4" s="85" t="s">
        <v>1</v>
      </c>
      <c r="B4" s="85"/>
      <c r="C4" s="85"/>
      <c r="D4" s="81"/>
      <c r="E4" s="80" t="s">
        <v>96</v>
      </c>
      <c r="F4" s="85"/>
      <c r="G4" s="85"/>
      <c r="H4" s="81"/>
    </row>
    <row r="5" spans="1:8" x14ac:dyDescent="0.2">
      <c r="A5" s="67" t="s">
        <v>22</v>
      </c>
      <c r="B5" s="68" t="s">
        <v>23</v>
      </c>
      <c r="C5" s="68" t="s">
        <v>24</v>
      </c>
      <c r="D5" s="68" t="s">
        <v>25</v>
      </c>
      <c r="E5" s="67" t="s">
        <v>22</v>
      </c>
      <c r="F5" s="68" t="s">
        <v>23</v>
      </c>
      <c r="G5" s="68" t="s">
        <v>24</v>
      </c>
      <c r="H5" s="68" t="s">
        <v>25</v>
      </c>
    </row>
    <row r="6" spans="1:8" x14ac:dyDescent="0.2">
      <c r="A6" s="59">
        <v>0.70281429464721967</v>
      </c>
      <c r="B6" s="59">
        <v>0.90029908240882106</v>
      </c>
      <c r="C6" s="59">
        <v>0.35704235111948518</v>
      </c>
      <c r="D6" s="59">
        <v>0.6423161387229066</v>
      </c>
      <c r="E6" s="18">
        <v>0.63664743016267022</v>
      </c>
      <c r="F6" s="18">
        <v>0.93875036887491969</v>
      </c>
      <c r="G6" s="18">
        <v>0.48360412607939407</v>
      </c>
      <c r="H6" s="18">
        <v>0.57583731874938027</v>
      </c>
    </row>
    <row r="8" spans="1:8" x14ac:dyDescent="0.2">
      <c r="A8" t="s">
        <v>103</v>
      </c>
    </row>
    <row r="9" spans="1:8" x14ac:dyDescent="0.2">
      <c r="A9" t="s">
        <v>8</v>
      </c>
    </row>
  </sheetData>
  <mergeCells count="2">
    <mergeCell ref="E4:H4"/>
    <mergeCell ref="A4:D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5926B-E86B-42E5-9ECE-D96A7096B8B8}">
  <sheetPr codeName="Sheet6">
    <tabColor rgb="FF92D050"/>
  </sheetPr>
  <dimension ref="A1:G20"/>
  <sheetViews>
    <sheetView workbookViewId="0">
      <selection activeCell="C30" sqref="C30"/>
    </sheetView>
  </sheetViews>
  <sheetFormatPr baseColWidth="10" defaultColWidth="8.83203125" defaultRowHeight="15" x14ac:dyDescent="0.2"/>
  <cols>
    <col min="1" max="1" width="5.33203125" customWidth="1"/>
    <col min="2" max="2" width="9.83203125" customWidth="1"/>
    <col min="3" max="3" width="12.6640625" customWidth="1"/>
    <col min="4" max="4" width="5.1640625" customWidth="1"/>
    <col min="5" max="5" width="11.33203125" customWidth="1"/>
    <col min="6" max="6" width="13" customWidth="1"/>
    <col min="7" max="7" width="13.83203125" customWidth="1"/>
    <col min="8" max="8" width="12.6640625" customWidth="1"/>
    <col min="9" max="9" width="7.5" customWidth="1"/>
    <col min="10" max="10" width="7.1640625" customWidth="1"/>
    <col min="11" max="11" width="10.33203125" customWidth="1"/>
    <col min="12" max="12" width="12.5" customWidth="1"/>
    <col min="13" max="13" width="8.5" customWidth="1"/>
    <col min="14" max="14" width="6.6640625" customWidth="1"/>
    <col min="15" max="15" width="9.33203125" customWidth="1"/>
    <col min="16" max="16" width="13.33203125" customWidth="1"/>
    <col min="17" max="17" width="7.5" customWidth="1"/>
    <col min="18" max="18" width="6.1640625" customWidth="1"/>
    <col min="19" max="19" width="9.6640625" customWidth="1"/>
    <col min="20" max="20" width="12.5" customWidth="1"/>
    <col min="21" max="21" width="10.5" customWidth="1"/>
    <col min="22" max="22" width="8.83203125" customWidth="1"/>
  </cols>
  <sheetData>
    <row r="1" spans="1:7" x14ac:dyDescent="0.2">
      <c r="A1" s="1" t="s">
        <v>86</v>
      </c>
    </row>
    <row r="2" spans="1:7" x14ac:dyDescent="0.2">
      <c r="A2" t="s">
        <v>26</v>
      </c>
    </row>
    <row r="4" spans="1:7" x14ac:dyDescent="0.2">
      <c r="A4" s="87" t="s">
        <v>27</v>
      </c>
      <c r="B4" s="87"/>
      <c r="C4" s="87"/>
      <c r="D4" s="87"/>
      <c r="E4" s="87"/>
      <c r="F4" s="87"/>
      <c r="G4" s="87"/>
    </row>
    <row r="5" spans="1:7" x14ac:dyDescent="0.2">
      <c r="A5" s="85" t="s">
        <v>1</v>
      </c>
      <c r="B5" s="85"/>
      <c r="C5" s="81"/>
      <c r="D5" s="80" t="s">
        <v>96</v>
      </c>
      <c r="E5" s="85"/>
      <c r="F5" s="81"/>
    </row>
    <row r="6" spans="1:7" x14ac:dyDescent="0.2">
      <c r="A6" s="67" t="s">
        <v>22</v>
      </c>
      <c r="B6" s="68" t="s">
        <v>23</v>
      </c>
      <c r="C6" s="68" t="s">
        <v>24</v>
      </c>
      <c r="D6" s="67" t="s">
        <v>22</v>
      </c>
      <c r="E6" s="68" t="s">
        <v>23</v>
      </c>
      <c r="F6" s="68" t="s">
        <v>24</v>
      </c>
      <c r="G6" s="68" t="s">
        <v>104</v>
      </c>
    </row>
    <row r="7" spans="1:7" x14ac:dyDescent="0.2">
      <c r="A7" s="19">
        <v>0.59269298823403227</v>
      </c>
      <c r="B7" s="18">
        <v>0.46668148562591699</v>
      </c>
      <c r="C7" s="18">
        <v>0.71127101823862804</v>
      </c>
      <c r="D7" s="18">
        <v>0.37393490741613528</v>
      </c>
      <c r="E7" s="18">
        <v>0.25265272980003028</v>
      </c>
      <c r="F7" s="18">
        <v>0.39691280767626197</v>
      </c>
      <c r="G7" s="86">
        <v>0.39</v>
      </c>
    </row>
    <row r="8" spans="1:7" x14ac:dyDescent="0.2">
      <c r="A8" s="20"/>
      <c r="B8" s="20"/>
      <c r="C8" s="20"/>
      <c r="D8" s="21"/>
      <c r="E8" s="21"/>
      <c r="F8" s="21"/>
    </row>
    <row r="9" spans="1:7" x14ac:dyDescent="0.2">
      <c r="A9" s="87" t="s">
        <v>28</v>
      </c>
      <c r="B9" s="87"/>
      <c r="C9" s="87"/>
      <c r="D9" s="87"/>
      <c r="E9" s="87"/>
      <c r="F9" s="87"/>
      <c r="G9" s="87"/>
    </row>
    <row r="10" spans="1:7" x14ac:dyDescent="0.2">
      <c r="A10" s="85" t="s">
        <v>1</v>
      </c>
      <c r="B10" s="85"/>
      <c r="C10" s="81"/>
      <c r="D10" s="80" t="s">
        <v>96</v>
      </c>
      <c r="E10" s="85"/>
      <c r="F10" s="81"/>
    </row>
    <row r="11" spans="1:7" x14ac:dyDescent="0.2">
      <c r="A11" s="67" t="s">
        <v>22</v>
      </c>
      <c r="B11" s="68" t="s">
        <v>23</v>
      </c>
      <c r="C11" s="68" t="s">
        <v>24</v>
      </c>
      <c r="D11" s="67" t="s">
        <v>22</v>
      </c>
      <c r="E11" s="68" t="s">
        <v>23</v>
      </c>
      <c r="F11" s="68" t="s">
        <v>24</v>
      </c>
      <c r="G11" s="68" t="s">
        <v>104</v>
      </c>
    </row>
    <row r="12" spans="1:7" x14ac:dyDescent="0.2">
      <c r="A12" s="19">
        <v>0.24695856696097487</v>
      </c>
      <c r="B12" s="18">
        <v>0.33364116857163589</v>
      </c>
      <c r="C12" s="18">
        <v>0.16538940921010573</v>
      </c>
      <c r="D12" s="18">
        <v>0.30350453000015343</v>
      </c>
      <c r="E12" s="18">
        <v>0.30612020203410356</v>
      </c>
      <c r="F12" s="18">
        <v>0.30300896954526491</v>
      </c>
      <c r="G12" s="86">
        <v>0.28999999999999998</v>
      </c>
    </row>
    <row r="13" spans="1:7" x14ac:dyDescent="0.2">
      <c r="A13" s="20"/>
      <c r="B13" s="20"/>
      <c r="C13" s="20"/>
      <c r="D13" s="21"/>
      <c r="E13" s="21"/>
      <c r="F13" s="21"/>
    </row>
    <row r="14" spans="1:7" x14ac:dyDescent="0.2">
      <c r="A14" s="87" t="s">
        <v>29</v>
      </c>
      <c r="B14" s="87"/>
      <c r="C14" s="87"/>
      <c r="D14" s="87"/>
      <c r="E14" s="87"/>
      <c r="F14" s="87"/>
      <c r="G14" s="87"/>
    </row>
    <row r="15" spans="1:7" x14ac:dyDescent="0.2">
      <c r="A15" s="85" t="s">
        <v>1</v>
      </c>
      <c r="B15" s="85"/>
      <c r="C15" s="81"/>
      <c r="D15" s="80" t="s">
        <v>96</v>
      </c>
      <c r="E15" s="85"/>
      <c r="F15" s="81"/>
    </row>
    <row r="16" spans="1:7" x14ac:dyDescent="0.2">
      <c r="A16" s="67" t="s">
        <v>22</v>
      </c>
      <c r="B16" s="68" t="s">
        <v>23</v>
      </c>
      <c r="C16" s="68" t="s">
        <v>24</v>
      </c>
      <c r="D16" s="67" t="s">
        <v>22</v>
      </c>
      <c r="E16" s="68" t="s">
        <v>23</v>
      </c>
      <c r="F16" s="68" t="s">
        <v>24</v>
      </c>
      <c r="G16" s="67" t="s">
        <v>104</v>
      </c>
    </row>
    <row r="17" spans="1:7" x14ac:dyDescent="0.2">
      <c r="A17" s="19">
        <v>0.16034844480499286</v>
      </c>
      <c r="B17" s="18">
        <v>0.19967734580244664</v>
      </c>
      <c r="C17" s="18">
        <v>0.12333957255126635</v>
      </c>
      <c r="D17" s="18">
        <v>0.3225605625837113</v>
      </c>
      <c r="E17" s="18">
        <v>0.44122706816586615</v>
      </c>
      <c r="F17" s="18">
        <v>0.30007822277847307</v>
      </c>
      <c r="G17" s="24">
        <v>0.32</v>
      </c>
    </row>
    <row r="19" spans="1:7" x14ac:dyDescent="0.2">
      <c r="A19" t="s">
        <v>30</v>
      </c>
    </row>
    <row r="20" spans="1:7" x14ac:dyDescent="0.2">
      <c r="A20" t="s">
        <v>8</v>
      </c>
    </row>
  </sheetData>
  <mergeCells count="9">
    <mergeCell ref="D15:F15"/>
    <mergeCell ref="A15:C15"/>
    <mergeCell ref="D10:F10"/>
    <mergeCell ref="A10:C10"/>
    <mergeCell ref="D5:F5"/>
    <mergeCell ref="A5:C5"/>
    <mergeCell ref="A14:G14"/>
    <mergeCell ref="A9:G9"/>
    <mergeCell ref="A4:G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07665-C8EB-4AD6-A27C-065EBA846956}">
  <sheetPr codeName="Sheet7">
    <tabColor rgb="FF92D050"/>
  </sheetPr>
  <dimension ref="A1:U50"/>
  <sheetViews>
    <sheetView workbookViewId="0">
      <selection activeCell="Q26" sqref="Q26"/>
    </sheetView>
  </sheetViews>
  <sheetFormatPr baseColWidth="10" defaultColWidth="8.83203125" defaultRowHeight="15" x14ac:dyDescent="0.2"/>
  <cols>
    <col min="1" max="1" width="11.83203125" customWidth="1"/>
    <col min="2" max="2" width="10.5" style="11" customWidth="1"/>
    <col min="3" max="3" width="13" style="11" customWidth="1"/>
    <col min="4" max="4" width="6.33203125" customWidth="1"/>
    <col min="6" max="6" width="14.33203125" customWidth="1"/>
    <col min="7" max="7" width="12.83203125" customWidth="1"/>
  </cols>
  <sheetData>
    <row r="1" spans="1:21" x14ac:dyDescent="0.2">
      <c r="A1" s="1" t="s">
        <v>85</v>
      </c>
    </row>
    <row r="2" spans="1:21" x14ac:dyDescent="0.2">
      <c r="A2" t="s">
        <v>31</v>
      </c>
    </row>
    <row r="4" spans="1:21" x14ac:dyDescent="0.2">
      <c r="A4" s="85" t="s">
        <v>1</v>
      </c>
      <c r="B4" s="85"/>
      <c r="C4" s="81"/>
      <c r="D4" s="80" t="s">
        <v>96</v>
      </c>
      <c r="E4" s="85"/>
      <c r="F4" s="81"/>
    </row>
    <row r="5" spans="1:21" x14ac:dyDescent="0.2">
      <c r="A5" s="67" t="s">
        <v>22</v>
      </c>
      <c r="B5" s="68" t="s">
        <v>23</v>
      </c>
      <c r="C5" s="68" t="s">
        <v>24</v>
      </c>
      <c r="D5" s="67" t="s">
        <v>22</v>
      </c>
      <c r="E5" s="68" t="s">
        <v>23</v>
      </c>
      <c r="F5" s="68" t="s">
        <v>24</v>
      </c>
      <c r="G5" s="68" t="s">
        <v>104</v>
      </c>
    </row>
    <row r="6" spans="1:21" x14ac:dyDescent="0.2">
      <c r="A6" s="22">
        <v>0.19400000000000001</v>
      </c>
      <c r="B6" s="23">
        <v>0.2</v>
      </c>
      <c r="C6" s="23">
        <v>0.182</v>
      </c>
      <c r="D6" s="23">
        <v>0.1053154443984379</v>
      </c>
      <c r="E6" s="24">
        <v>0.10322529329886658</v>
      </c>
      <c r="F6" s="24">
        <v>0.10656694098373148</v>
      </c>
      <c r="G6" s="23">
        <v>0.13</v>
      </c>
    </row>
    <row r="7" spans="1:21" x14ac:dyDescent="0.2">
      <c r="A7" s="25"/>
    </row>
    <row r="8" spans="1:21" ht="77" customHeight="1" x14ac:dyDescent="0.2">
      <c r="A8" s="89" t="s">
        <v>32</v>
      </c>
      <c r="B8" s="89"/>
      <c r="C8" s="89"/>
      <c r="D8" s="89"/>
      <c r="E8" s="89"/>
      <c r="F8" s="89"/>
      <c r="G8" s="89"/>
      <c r="H8" s="88"/>
      <c r="I8" s="88"/>
      <c r="J8" s="88"/>
      <c r="K8" s="88"/>
      <c r="L8" s="88"/>
      <c r="M8" s="88"/>
      <c r="N8" s="88"/>
      <c r="O8" s="88"/>
      <c r="P8" s="88"/>
      <c r="Q8" s="88"/>
      <c r="R8" s="88"/>
      <c r="S8" s="88"/>
      <c r="T8" s="88"/>
      <c r="U8" s="88"/>
    </row>
    <row r="9" spans="1:21" ht="19" customHeight="1" x14ac:dyDescent="0.2">
      <c r="A9" t="s">
        <v>8</v>
      </c>
      <c r="B9" s="88"/>
      <c r="C9" s="88"/>
      <c r="D9" s="88"/>
      <c r="E9" s="88"/>
      <c r="F9" s="88"/>
      <c r="G9" s="88"/>
      <c r="H9" s="88"/>
      <c r="I9" s="88"/>
      <c r="J9" s="88"/>
      <c r="K9" s="88"/>
      <c r="L9" s="88"/>
      <c r="M9" s="88"/>
      <c r="N9" s="88"/>
      <c r="O9" s="88"/>
      <c r="P9" s="88"/>
      <c r="Q9" s="88"/>
      <c r="R9" s="88"/>
      <c r="S9" s="88"/>
      <c r="T9" s="88"/>
      <c r="U9" s="88"/>
    </row>
    <row r="10" spans="1:21" ht="19" customHeight="1" x14ac:dyDescent="0.2">
      <c r="A10" s="88"/>
      <c r="B10" s="88"/>
      <c r="C10" s="88"/>
      <c r="D10" s="88"/>
      <c r="E10" s="88"/>
      <c r="F10" s="88"/>
      <c r="G10" s="88"/>
      <c r="H10" s="88"/>
      <c r="I10" s="88"/>
      <c r="J10" s="88"/>
      <c r="K10" s="88"/>
      <c r="L10" s="88"/>
      <c r="M10" s="88"/>
      <c r="N10" s="88"/>
      <c r="O10" s="88"/>
      <c r="P10" s="88"/>
      <c r="Q10" s="88"/>
      <c r="R10" s="88"/>
      <c r="S10" s="88"/>
      <c r="T10" s="88"/>
      <c r="U10" s="88"/>
    </row>
    <row r="11" spans="1:21" ht="26" customHeight="1" x14ac:dyDescent="0.2">
      <c r="A11" s="88"/>
      <c r="B11" s="88"/>
      <c r="C11" s="88"/>
      <c r="D11" s="88"/>
      <c r="E11" s="88"/>
      <c r="F11" s="88"/>
      <c r="G11" s="88"/>
      <c r="H11" s="88"/>
      <c r="I11" s="88"/>
      <c r="J11" s="88"/>
      <c r="K11" s="88"/>
      <c r="L11" s="88"/>
      <c r="M11" s="88"/>
      <c r="N11" s="88"/>
      <c r="O11" s="88"/>
      <c r="P11" s="88"/>
      <c r="Q11" s="88"/>
      <c r="R11" s="88"/>
      <c r="S11" s="88"/>
      <c r="T11" s="88"/>
      <c r="U11" s="88"/>
    </row>
    <row r="12" spans="1:21" ht="26" customHeight="1" x14ac:dyDescent="0.2">
      <c r="A12" s="88"/>
      <c r="B12" s="88"/>
      <c r="C12" s="88"/>
      <c r="D12" s="88"/>
      <c r="E12" s="88"/>
      <c r="F12" s="88"/>
      <c r="G12" s="88"/>
      <c r="H12" s="88"/>
      <c r="I12" s="88"/>
      <c r="J12" s="88"/>
      <c r="K12" s="88"/>
      <c r="L12" s="88"/>
      <c r="M12" s="88"/>
      <c r="N12" s="88"/>
      <c r="O12" s="88"/>
      <c r="P12" s="88"/>
      <c r="Q12" s="88"/>
      <c r="R12" s="88"/>
      <c r="S12" s="88"/>
      <c r="T12" s="88"/>
      <c r="U12" s="88"/>
    </row>
    <row r="25" spans="3:3" x14ac:dyDescent="0.2">
      <c r="C25"/>
    </row>
    <row r="26" spans="3:3" ht="15" customHeight="1" x14ac:dyDescent="0.2">
      <c r="C26"/>
    </row>
    <row r="27" spans="3:3" x14ac:dyDescent="0.2">
      <c r="C27"/>
    </row>
    <row r="28" spans="3:3" x14ac:dyDescent="0.2">
      <c r="C28"/>
    </row>
    <row r="29" spans="3:3" x14ac:dyDescent="0.2">
      <c r="C29"/>
    </row>
    <row r="30" spans="3:3" x14ac:dyDescent="0.2">
      <c r="C30"/>
    </row>
    <row r="31" spans="3:3" x14ac:dyDescent="0.2">
      <c r="C31"/>
    </row>
    <row r="32" spans="3:3" x14ac:dyDescent="0.2">
      <c r="C32"/>
    </row>
    <row r="33" spans="3:3" x14ac:dyDescent="0.2">
      <c r="C33"/>
    </row>
    <row r="34" spans="3:3" x14ac:dyDescent="0.2">
      <c r="C34"/>
    </row>
    <row r="35" spans="3:3" x14ac:dyDescent="0.2">
      <c r="C35"/>
    </row>
    <row r="36" spans="3:3" x14ac:dyDescent="0.2">
      <c r="C36"/>
    </row>
    <row r="37" spans="3:3" x14ac:dyDescent="0.2">
      <c r="C37"/>
    </row>
    <row r="38" spans="3:3" x14ac:dyDescent="0.2">
      <c r="C38"/>
    </row>
    <row r="39" spans="3:3" x14ac:dyDescent="0.2">
      <c r="C39"/>
    </row>
    <row r="40" spans="3:3" x14ac:dyDescent="0.2">
      <c r="C40"/>
    </row>
    <row r="41" spans="3:3" x14ac:dyDescent="0.2">
      <c r="C41"/>
    </row>
    <row r="42" spans="3:3" x14ac:dyDescent="0.2">
      <c r="C42"/>
    </row>
    <row r="43" spans="3:3" x14ac:dyDescent="0.2">
      <c r="C43"/>
    </row>
    <row r="44" spans="3:3" x14ac:dyDescent="0.2">
      <c r="C44"/>
    </row>
    <row r="45" spans="3:3" x14ac:dyDescent="0.2">
      <c r="C45"/>
    </row>
    <row r="46" spans="3:3" x14ac:dyDescent="0.2">
      <c r="C46"/>
    </row>
    <row r="47" spans="3:3" x14ac:dyDescent="0.2">
      <c r="C47"/>
    </row>
    <row r="48" spans="3:3" x14ac:dyDescent="0.2">
      <c r="C48"/>
    </row>
    <row r="49" spans="1:3" x14ac:dyDescent="0.2">
      <c r="A49" s="11"/>
      <c r="C49"/>
    </row>
    <row r="50" spans="1:3" x14ac:dyDescent="0.2">
      <c r="A50" s="11"/>
      <c r="C50"/>
    </row>
  </sheetData>
  <mergeCells count="3">
    <mergeCell ref="D4:F4"/>
    <mergeCell ref="A4:C4"/>
    <mergeCell ref="A8:G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B28FD-2E2F-47C2-9CD5-D6727D572A4D}">
  <sheetPr codeName="Sheet8">
    <tabColor rgb="FF92D050"/>
  </sheetPr>
  <dimension ref="A1:G42"/>
  <sheetViews>
    <sheetView zoomScale="90" zoomScaleNormal="90" workbookViewId="0">
      <pane xSplit="1" topLeftCell="B1" activePane="topRight" state="frozen"/>
      <selection activeCell="D38" sqref="D38"/>
      <selection pane="topRight" activeCell="D49" sqref="D49"/>
    </sheetView>
  </sheetViews>
  <sheetFormatPr baseColWidth="10" defaultColWidth="8.83203125" defaultRowHeight="15" x14ac:dyDescent="0.2"/>
  <cols>
    <col min="1" max="1" width="47.5" customWidth="1"/>
    <col min="2" max="2" width="24.1640625" customWidth="1"/>
    <col min="3" max="3" width="12.6640625" customWidth="1"/>
    <col min="4" max="4" width="14" customWidth="1"/>
    <col min="6" max="6" width="13.5" customWidth="1"/>
    <col min="7" max="7" width="16.5" customWidth="1"/>
  </cols>
  <sheetData>
    <row r="1" spans="1:7" x14ac:dyDescent="0.2">
      <c r="A1" s="1" t="s">
        <v>84</v>
      </c>
    </row>
    <row r="2" spans="1:7" x14ac:dyDescent="0.2">
      <c r="A2" s="90"/>
    </row>
    <row r="3" spans="1:7" x14ac:dyDescent="0.2">
      <c r="A3" s="90"/>
      <c r="B3" s="85" t="s">
        <v>1</v>
      </c>
      <c r="C3" s="85"/>
      <c r="D3" s="81"/>
      <c r="E3" s="80" t="s">
        <v>96</v>
      </c>
      <c r="F3" s="85"/>
      <c r="G3" s="81"/>
    </row>
    <row r="4" spans="1:7" x14ac:dyDescent="0.2">
      <c r="A4" s="2"/>
      <c r="B4" s="67" t="s">
        <v>33</v>
      </c>
      <c r="C4" s="68" t="s">
        <v>23</v>
      </c>
      <c r="D4" s="67" t="s">
        <v>24</v>
      </c>
      <c r="E4" s="68" t="s">
        <v>22</v>
      </c>
      <c r="F4" s="84" t="s">
        <v>23</v>
      </c>
      <c r="G4" s="68" t="s">
        <v>24</v>
      </c>
    </row>
    <row r="5" spans="1:7" x14ac:dyDescent="0.2">
      <c r="A5" s="2"/>
      <c r="B5" s="26"/>
      <c r="C5" s="27"/>
      <c r="D5" s="26"/>
      <c r="E5" s="27"/>
      <c r="F5" s="11"/>
      <c r="G5" s="27"/>
    </row>
    <row r="6" spans="1:7" x14ac:dyDescent="0.2">
      <c r="A6" s="2" t="s">
        <v>34</v>
      </c>
      <c r="B6" s="2">
        <v>29</v>
      </c>
      <c r="C6" s="28">
        <v>20</v>
      </c>
      <c r="D6" s="2">
        <v>43</v>
      </c>
      <c r="E6" s="28">
        <v>38</v>
      </c>
      <c r="F6">
        <v>15</v>
      </c>
      <c r="G6" s="28">
        <v>48</v>
      </c>
    </row>
    <row r="7" spans="1:7" x14ac:dyDescent="0.2">
      <c r="A7" s="29" t="s">
        <v>35</v>
      </c>
      <c r="B7" s="2"/>
      <c r="C7" s="28"/>
      <c r="D7" s="2"/>
      <c r="E7" s="28"/>
      <c r="G7" s="28"/>
    </row>
    <row r="8" spans="1:7" x14ac:dyDescent="0.2">
      <c r="A8" s="2" t="s">
        <v>36</v>
      </c>
      <c r="B8" s="30">
        <v>8.6449845618962906E-2</v>
      </c>
      <c r="C8" s="30">
        <v>0.12692273220827399</v>
      </c>
      <c r="D8" s="30">
        <v>5.7519214753649801E-3</v>
      </c>
      <c r="E8" s="33">
        <v>6.5118799401585561E-2</v>
      </c>
      <c r="F8" s="15">
        <v>0.1672342301226015</v>
      </c>
      <c r="G8" s="31" t="s">
        <v>37</v>
      </c>
    </row>
    <row r="9" spans="1:7" x14ac:dyDescent="0.2">
      <c r="A9" s="34" t="s">
        <v>38</v>
      </c>
      <c r="B9" s="30">
        <v>0.22844319578510799</v>
      </c>
      <c r="C9" s="33">
        <v>0.31910221848474901</v>
      </c>
      <c r="D9" s="30">
        <v>4.7680330734594399E-2</v>
      </c>
      <c r="E9" s="33">
        <v>0.16269687010401573</v>
      </c>
      <c r="F9" s="15">
        <v>0.38330232213419463</v>
      </c>
      <c r="G9" s="33">
        <v>2.8925961931929735E-2</v>
      </c>
    </row>
    <row r="10" spans="1:7" x14ac:dyDescent="0.2">
      <c r="A10" s="34" t="s">
        <v>39</v>
      </c>
      <c r="B10" s="30">
        <v>0.19589743413683899</v>
      </c>
      <c r="C10" s="33">
        <v>0.22155014744881299</v>
      </c>
      <c r="D10" s="30">
        <v>0.14474910034159599</v>
      </c>
      <c r="E10" s="33">
        <v>0.15987266023488944</v>
      </c>
      <c r="F10" s="15">
        <v>0.25297727015630422</v>
      </c>
      <c r="G10" s="33">
        <v>0.10341581336379914</v>
      </c>
    </row>
    <row r="11" spans="1:7" x14ac:dyDescent="0.2">
      <c r="A11" s="34" t="s">
        <v>40</v>
      </c>
      <c r="B11" s="30">
        <v>0.15151859446420099</v>
      </c>
      <c r="C11" s="33">
        <v>0.11757479700715</v>
      </c>
      <c r="D11" s="30">
        <v>0.21919832336839401</v>
      </c>
      <c r="E11" s="33">
        <v>0.13822283869903759</v>
      </c>
      <c r="F11" s="15">
        <v>7.6825857488912033E-2</v>
      </c>
      <c r="G11" s="33">
        <v>0.17545278863871286</v>
      </c>
    </row>
    <row r="12" spans="1:7" x14ac:dyDescent="0.2">
      <c r="A12" s="34" t="s">
        <v>41</v>
      </c>
      <c r="B12" s="30">
        <v>0.13258140026538401</v>
      </c>
      <c r="C12" s="33">
        <v>8.2091076195139806E-2</v>
      </c>
      <c r="D12" s="30">
        <v>0.233252854297088</v>
      </c>
      <c r="E12" s="33">
        <v>0.16940547290054306</v>
      </c>
      <c r="F12" s="15">
        <v>5.8874469006354374E-2</v>
      </c>
      <c r="G12" s="33">
        <v>0.23642935030714171</v>
      </c>
    </row>
    <row r="13" spans="1:7" x14ac:dyDescent="0.2">
      <c r="A13" s="34" t="s">
        <v>42</v>
      </c>
      <c r="B13" s="30">
        <v>0.13411490264746401</v>
      </c>
      <c r="C13" s="33">
        <v>8.4602769152906099E-2</v>
      </c>
      <c r="D13" s="30">
        <v>0.232835965799573</v>
      </c>
      <c r="E13" s="33">
        <v>0.19682298476870341</v>
      </c>
      <c r="F13" s="15">
        <v>4.5541603766592942E-2</v>
      </c>
      <c r="G13" s="33">
        <v>0.28855710801879986</v>
      </c>
    </row>
    <row r="14" spans="1:7" x14ac:dyDescent="0.2">
      <c r="A14" s="34" t="s">
        <v>43</v>
      </c>
      <c r="B14" s="30">
        <v>7.09946270820416E-2</v>
      </c>
      <c r="C14" s="33">
        <v>4.81562595029685E-2</v>
      </c>
      <c r="D14" s="30">
        <v>0.116531503983389</v>
      </c>
      <c r="E14" s="33">
        <v>0.10786037389122521</v>
      </c>
      <c r="F14" s="15">
        <v>1.5244247325040275E-2</v>
      </c>
      <c r="G14" s="33">
        <v>0.16402101383970916</v>
      </c>
    </row>
    <row r="15" spans="1:7" x14ac:dyDescent="0.2">
      <c r="A15" s="29" t="s">
        <v>44</v>
      </c>
      <c r="B15" s="30"/>
      <c r="C15" s="33"/>
      <c r="D15" s="30"/>
      <c r="E15" s="33"/>
      <c r="F15" s="15"/>
      <c r="G15" s="28"/>
    </row>
    <row r="16" spans="1:7" x14ac:dyDescent="0.2">
      <c r="A16" s="2" t="s">
        <v>23</v>
      </c>
      <c r="B16" s="35">
        <v>0.66598484944923497</v>
      </c>
      <c r="C16" s="36" t="s">
        <v>45</v>
      </c>
      <c r="D16" s="37" t="s">
        <v>45</v>
      </c>
      <c r="E16" s="38">
        <v>0.37748259532812667</v>
      </c>
      <c r="F16" s="39" t="s">
        <v>45</v>
      </c>
      <c r="G16" s="36" t="s">
        <v>45</v>
      </c>
    </row>
    <row r="17" spans="1:7" x14ac:dyDescent="0.2">
      <c r="A17" s="34" t="s">
        <v>24</v>
      </c>
      <c r="B17" s="35">
        <v>0.33401515055076503</v>
      </c>
      <c r="C17" s="36" t="s">
        <v>45</v>
      </c>
      <c r="D17" s="37" t="s">
        <v>45</v>
      </c>
      <c r="E17" s="38">
        <v>0.62251740467187333</v>
      </c>
      <c r="F17" s="39" t="s">
        <v>45</v>
      </c>
      <c r="G17" s="36" t="s">
        <v>45</v>
      </c>
    </row>
    <row r="18" spans="1:7" x14ac:dyDescent="0.2">
      <c r="A18" s="29" t="s">
        <v>46</v>
      </c>
      <c r="B18" s="40"/>
      <c r="C18" s="41"/>
      <c r="D18" s="40"/>
      <c r="E18" s="28"/>
      <c r="F18" s="42"/>
      <c r="G18" s="28"/>
    </row>
    <row r="19" spans="1:7" s="8" customFormat="1" x14ac:dyDescent="0.2">
      <c r="A19" s="43" t="s">
        <v>47</v>
      </c>
      <c r="B19" s="44" t="s">
        <v>45</v>
      </c>
      <c r="C19" s="45" t="s">
        <v>45</v>
      </c>
      <c r="D19" s="32">
        <v>0.12790381309229301</v>
      </c>
      <c r="E19" s="45" t="s">
        <v>45</v>
      </c>
      <c r="F19" s="46" t="s">
        <v>45</v>
      </c>
      <c r="G19" s="31">
        <v>0.12442019164129821</v>
      </c>
    </row>
    <row r="20" spans="1:7" s="8" customFormat="1" x14ac:dyDescent="0.2">
      <c r="A20" s="43" t="s">
        <v>48</v>
      </c>
      <c r="B20" s="44" t="s">
        <v>45</v>
      </c>
      <c r="C20" s="45" t="s">
        <v>45</v>
      </c>
      <c r="D20" s="32">
        <v>9.3047701192968693E-2</v>
      </c>
      <c r="E20" s="45" t="s">
        <v>45</v>
      </c>
      <c r="F20" s="46" t="s">
        <v>45</v>
      </c>
      <c r="G20" s="31">
        <v>9.1861039953260532E-2</v>
      </c>
    </row>
    <row r="21" spans="1:7" s="8" customFormat="1" x14ac:dyDescent="0.2">
      <c r="A21" s="43" t="s">
        <v>49</v>
      </c>
      <c r="B21" s="44" t="s">
        <v>45</v>
      </c>
      <c r="C21" s="45" t="s">
        <v>45</v>
      </c>
      <c r="D21" s="32">
        <v>0.13821972990327</v>
      </c>
      <c r="E21" s="45" t="s">
        <v>45</v>
      </c>
      <c r="F21" s="46" t="s">
        <v>45</v>
      </c>
      <c r="G21" s="31">
        <v>0.14086415986034928</v>
      </c>
    </row>
    <row r="22" spans="1:7" s="8" customFormat="1" x14ac:dyDescent="0.2">
      <c r="A22" s="43" t="s">
        <v>50</v>
      </c>
      <c r="B22" s="44" t="s">
        <v>45</v>
      </c>
      <c r="C22" s="45" t="s">
        <v>45</v>
      </c>
      <c r="D22" s="32">
        <v>0.176971278860548</v>
      </c>
      <c r="E22" s="45" t="s">
        <v>45</v>
      </c>
      <c r="F22" s="46" t="s">
        <v>45</v>
      </c>
      <c r="G22" s="31">
        <v>0.18290130071031696</v>
      </c>
    </row>
    <row r="23" spans="1:7" s="8" customFormat="1" x14ac:dyDescent="0.2">
      <c r="A23" s="43" t="s">
        <v>51</v>
      </c>
      <c r="B23" s="44" t="s">
        <v>45</v>
      </c>
      <c r="C23" s="45" t="s">
        <v>45</v>
      </c>
      <c r="D23" s="32">
        <v>0.46385747695092</v>
      </c>
      <c r="E23" s="45" t="s">
        <v>45</v>
      </c>
      <c r="F23" s="46" t="s">
        <v>45</v>
      </c>
      <c r="G23" s="31">
        <v>0.459953307834775</v>
      </c>
    </row>
    <row r="24" spans="1:7" x14ac:dyDescent="0.2">
      <c r="A24" s="29" t="s">
        <v>52</v>
      </c>
      <c r="B24" s="40"/>
      <c r="C24" s="41"/>
      <c r="D24" s="35"/>
      <c r="E24" s="28"/>
      <c r="F24" s="17"/>
      <c r="G24" s="28"/>
    </row>
    <row r="25" spans="1:7" x14ac:dyDescent="0.2">
      <c r="A25" s="34" t="s">
        <v>53</v>
      </c>
      <c r="B25" s="35">
        <v>0.790591452670246</v>
      </c>
      <c r="C25" s="47" t="s">
        <v>45</v>
      </c>
      <c r="D25" s="48">
        <v>0.37305674013751899</v>
      </c>
      <c r="E25" s="36" t="s">
        <v>45</v>
      </c>
      <c r="F25" s="39" t="s">
        <v>45</v>
      </c>
      <c r="G25" s="47">
        <v>0.57985566586007964</v>
      </c>
    </row>
    <row r="26" spans="1:7" x14ac:dyDescent="0.2">
      <c r="A26" s="34" t="s">
        <v>54</v>
      </c>
      <c r="B26" s="35">
        <f>1-B25</f>
        <v>0.209408547329754</v>
      </c>
      <c r="C26" s="47" t="s">
        <v>45</v>
      </c>
      <c r="D26" s="48">
        <v>0.62694325986248101</v>
      </c>
      <c r="E26" s="36" t="s">
        <v>45</v>
      </c>
      <c r="F26" s="39" t="s">
        <v>45</v>
      </c>
      <c r="G26" s="47">
        <v>0.42014433413992036</v>
      </c>
    </row>
    <row r="27" spans="1:7" x14ac:dyDescent="0.2">
      <c r="A27" s="29" t="s">
        <v>55</v>
      </c>
      <c r="B27" s="40"/>
      <c r="C27" s="41"/>
      <c r="D27" s="40"/>
      <c r="E27" s="28"/>
      <c r="F27" s="42"/>
      <c r="G27" s="28"/>
    </row>
    <row r="28" spans="1:7" x14ac:dyDescent="0.2">
      <c r="A28" s="34" t="s">
        <v>56</v>
      </c>
      <c r="B28" s="48">
        <v>0.46183112633349532</v>
      </c>
      <c r="C28" s="47">
        <v>0.36338751885804321</v>
      </c>
      <c r="D28" s="48">
        <v>0.57670577740898921</v>
      </c>
      <c r="E28" s="47">
        <v>0.50574166876425408</v>
      </c>
      <c r="F28" s="47">
        <v>0.29011317086718047</v>
      </c>
      <c r="G28" s="47">
        <v>0.56646089328132787</v>
      </c>
    </row>
    <row r="29" spans="1:7" x14ac:dyDescent="0.2">
      <c r="A29" s="34" t="s">
        <v>57</v>
      </c>
      <c r="B29" s="48">
        <v>0.1596688810591694</v>
      </c>
      <c r="C29" s="47">
        <v>0.14976735546904096</v>
      </c>
      <c r="D29" s="48">
        <v>0.17122305228927903</v>
      </c>
      <c r="E29" s="47">
        <v>0.18505678741142462</v>
      </c>
      <c r="F29" s="47">
        <v>9.4702492536277175E-2</v>
      </c>
      <c r="G29" s="47">
        <v>0.21049981915403188</v>
      </c>
    </row>
    <row r="30" spans="1:7" x14ac:dyDescent="0.2">
      <c r="A30" s="34" t="s">
        <v>58</v>
      </c>
      <c r="B30" s="48">
        <v>0.37849999260733536</v>
      </c>
      <c r="C30" s="47">
        <v>0.48684512567291582</v>
      </c>
      <c r="D30" s="48">
        <v>0.25207117030173182</v>
      </c>
      <c r="E30" s="47">
        <v>0.30920154382432136</v>
      </c>
      <c r="F30" s="47">
        <v>0.61518433659654237</v>
      </c>
      <c r="G30" s="47">
        <v>0.2230392875646402</v>
      </c>
    </row>
    <row r="31" spans="1:7" x14ac:dyDescent="0.2">
      <c r="A31" s="29" t="s">
        <v>59</v>
      </c>
      <c r="B31" s="40"/>
      <c r="C31" s="41"/>
      <c r="D31" s="40"/>
      <c r="E31" s="28"/>
      <c r="F31" s="42"/>
      <c r="G31" s="28"/>
    </row>
    <row r="32" spans="1:7" x14ac:dyDescent="0.2">
      <c r="A32" s="34" t="s">
        <v>60</v>
      </c>
      <c r="B32" s="49">
        <v>6.5422267734631515E-2</v>
      </c>
      <c r="C32" s="50">
        <v>6.0172244013787249E-2</v>
      </c>
      <c r="D32" s="49">
        <v>7.5014795178418692E-2</v>
      </c>
      <c r="E32" s="50">
        <v>4.8007684499519726E-2</v>
      </c>
      <c r="F32" s="50">
        <v>3.7466347591983251E-2</v>
      </c>
      <c r="G32" s="50">
        <v>5.4050867621997616E-2</v>
      </c>
    </row>
    <row r="33" spans="1:7" x14ac:dyDescent="0.2">
      <c r="A33" s="29" t="s">
        <v>61</v>
      </c>
      <c r="B33" s="40"/>
      <c r="C33" s="41"/>
      <c r="D33" s="40"/>
      <c r="E33" s="28"/>
      <c r="F33" s="42"/>
      <c r="G33" s="28"/>
    </row>
    <row r="34" spans="1:7" x14ac:dyDescent="0.2">
      <c r="A34" s="34" t="s">
        <v>62</v>
      </c>
      <c r="B34" s="30">
        <v>0.58046497768319005</v>
      </c>
      <c r="C34" s="47">
        <v>0.56509482350851481</v>
      </c>
      <c r="D34" s="47">
        <v>0.61082589752631167</v>
      </c>
      <c r="E34" s="47">
        <v>0.61872394768800187</v>
      </c>
      <c r="F34" s="47">
        <v>0.62578821656050954</v>
      </c>
      <c r="G34" s="47">
        <v>0.61448962742730606</v>
      </c>
    </row>
    <row r="35" spans="1:7" x14ac:dyDescent="0.2">
      <c r="A35" s="34" t="s">
        <v>63</v>
      </c>
      <c r="B35" s="30">
        <v>0.24685441406470987</v>
      </c>
      <c r="C35" s="47">
        <v>0.26322686188106564</v>
      </c>
      <c r="D35" s="47">
        <v>0.21451364700805325</v>
      </c>
      <c r="E35" s="47">
        <v>0.22284368165230961</v>
      </c>
      <c r="F35" s="47">
        <v>0.22965764331210192</v>
      </c>
      <c r="G35" s="47">
        <v>0.21875939544628073</v>
      </c>
    </row>
    <row r="36" spans="1:7" x14ac:dyDescent="0.2">
      <c r="A36" s="34" t="s">
        <v>64</v>
      </c>
      <c r="B36" s="30">
        <v>0.17268060825210008</v>
      </c>
      <c r="C36" s="47">
        <v>0.17167831461041957</v>
      </c>
      <c r="D36" s="47">
        <v>0.17466045546563502</v>
      </c>
      <c r="E36" s="47">
        <v>0.15843237065968854</v>
      </c>
      <c r="F36" s="47">
        <v>0.14455414012738854</v>
      </c>
      <c r="G36" s="47">
        <v>0.16675097712641321</v>
      </c>
    </row>
    <row r="37" spans="1:7" x14ac:dyDescent="0.2">
      <c r="A37" s="29" t="s">
        <v>65</v>
      </c>
      <c r="B37" s="40"/>
      <c r="C37" s="41"/>
      <c r="D37" s="40"/>
      <c r="E37" s="28"/>
      <c r="F37" s="42"/>
      <c r="G37" s="28"/>
    </row>
    <row r="38" spans="1:7" x14ac:dyDescent="0.2">
      <c r="A38" s="51" t="s">
        <v>66</v>
      </c>
      <c r="B38" s="52">
        <v>9.2729977973980804E-2</v>
      </c>
      <c r="C38" s="53">
        <v>9.4635098308726809E-2</v>
      </c>
      <c r="D38" s="52">
        <v>6.1021436257844563E-2</v>
      </c>
      <c r="E38" s="53">
        <v>5.9903306703896181E-2</v>
      </c>
      <c r="F38" s="53">
        <v>5.6392815389520672E-2</v>
      </c>
      <c r="G38" s="53">
        <v>9.6384655032766359E-2</v>
      </c>
    </row>
    <row r="40" spans="1:7" x14ac:dyDescent="0.2">
      <c r="A40" s="61" t="s">
        <v>105</v>
      </c>
      <c r="B40" s="61"/>
      <c r="C40" s="61"/>
      <c r="D40" s="61"/>
    </row>
    <row r="41" spans="1:7" ht="104.25" customHeight="1" x14ac:dyDescent="0.2">
      <c r="A41" s="61"/>
      <c r="B41" s="61"/>
      <c r="C41" s="61"/>
      <c r="D41" s="61"/>
    </row>
    <row r="42" spans="1:7" x14ac:dyDescent="0.2">
      <c r="A42" t="s">
        <v>8</v>
      </c>
    </row>
  </sheetData>
  <mergeCells count="3">
    <mergeCell ref="A40:D41"/>
    <mergeCell ref="E3:G3"/>
    <mergeCell ref="B3:D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9FF3E-FF13-4592-B94B-E67D072A070A}">
  <sheetPr codeName="Sheet9">
    <tabColor rgb="FF92D050"/>
  </sheetPr>
  <dimension ref="A1:G189"/>
  <sheetViews>
    <sheetView zoomScaleNormal="100" workbookViewId="0">
      <selection activeCell="A36" sqref="A36"/>
    </sheetView>
  </sheetViews>
  <sheetFormatPr baseColWidth="10" defaultColWidth="8.83203125" defaultRowHeight="15" x14ac:dyDescent="0.2"/>
  <cols>
    <col min="1" max="1" width="67.1640625" customWidth="1"/>
    <col min="2" max="2" width="13.33203125" customWidth="1"/>
    <col min="3" max="3" width="14.1640625" customWidth="1"/>
    <col min="4" max="4" width="14.5" customWidth="1"/>
    <col min="6" max="6" width="11.1640625" customWidth="1"/>
    <col min="7" max="7" width="13.33203125" customWidth="1"/>
  </cols>
  <sheetData>
    <row r="1" spans="1:7" x14ac:dyDescent="0.2">
      <c r="A1" s="1" t="s">
        <v>83</v>
      </c>
    </row>
    <row r="2" spans="1:7" x14ac:dyDescent="0.2">
      <c r="A2" s="90"/>
      <c r="B2" s="80" t="s">
        <v>1</v>
      </c>
      <c r="C2" s="85"/>
      <c r="D2" s="81"/>
      <c r="E2" s="80" t="s">
        <v>96</v>
      </c>
      <c r="F2" s="85"/>
      <c r="G2" s="81"/>
    </row>
    <row r="3" spans="1:7" x14ac:dyDescent="0.2">
      <c r="A3" s="90"/>
      <c r="B3" s="68" t="s">
        <v>22</v>
      </c>
      <c r="C3" s="68" t="s">
        <v>23</v>
      </c>
      <c r="D3" s="68" t="s">
        <v>24</v>
      </c>
      <c r="E3" s="68" t="s">
        <v>22</v>
      </c>
      <c r="F3" s="84" t="s">
        <v>23</v>
      </c>
      <c r="G3" s="68" t="s">
        <v>24</v>
      </c>
    </row>
    <row r="4" spans="1:7" x14ac:dyDescent="0.2">
      <c r="A4" s="1" t="s">
        <v>67</v>
      </c>
      <c r="B4" s="4">
        <v>49010</v>
      </c>
      <c r="C4" s="4">
        <v>53000</v>
      </c>
      <c r="D4" s="4">
        <v>45200</v>
      </c>
      <c r="E4" s="5">
        <v>61200</v>
      </c>
      <c r="F4" s="5">
        <v>83500</v>
      </c>
      <c r="G4" s="5">
        <v>58000</v>
      </c>
    </row>
    <row r="5" spans="1:7" x14ac:dyDescent="0.2">
      <c r="A5" t="s">
        <v>68</v>
      </c>
      <c r="B5" s="5"/>
      <c r="C5" s="5"/>
      <c r="D5" s="5"/>
      <c r="E5" s="28"/>
      <c r="G5" s="28"/>
    </row>
    <row r="6" spans="1:7" x14ac:dyDescent="0.2">
      <c r="A6" t="s">
        <v>22</v>
      </c>
      <c r="B6" s="5">
        <v>25000</v>
      </c>
      <c r="C6" s="5">
        <v>26000</v>
      </c>
      <c r="D6" s="5">
        <v>25000</v>
      </c>
      <c r="E6" s="5">
        <v>30000</v>
      </c>
      <c r="F6" s="5">
        <v>28000</v>
      </c>
      <c r="G6" s="5">
        <v>30000</v>
      </c>
    </row>
    <row r="7" spans="1:7" x14ac:dyDescent="0.2">
      <c r="A7" t="s">
        <v>69</v>
      </c>
      <c r="B7" s="5">
        <v>34000</v>
      </c>
      <c r="C7" s="5">
        <v>37000</v>
      </c>
      <c r="D7" s="5">
        <v>30000</v>
      </c>
      <c r="E7" s="5">
        <v>40000</v>
      </c>
      <c r="F7" s="5">
        <v>45000</v>
      </c>
      <c r="G7" s="5">
        <v>40000</v>
      </c>
    </row>
    <row r="8" spans="1:7" x14ac:dyDescent="0.2">
      <c r="A8" s="29" t="s">
        <v>70</v>
      </c>
      <c r="B8" s="15"/>
      <c r="C8" s="28"/>
      <c r="D8" s="28"/>
      <c r="E8" s="33"/>
      <c r="F8" s="15"/>
      <c r="G8" s="33"/>
    </row>
    <row r="9" spans="1:7" x14ac:dyDescent="0.2">
      <c r="A9" t="s">
        <v>71</v>
      </c>
      <c r="B9" s="31">
        <v>0.63207331648868348</v>
      </c>
      <c r="C9" s="31">
        <v>0.6127651379413106</v>
      </c>
      <c r="D9" s="31">
        <v>0.65590613177654444</v>
      </c>
      <c r="E9" s="31">
        <v>0.67243813435590905</v>
      </c>
      <c r="F9" s="31">
        <v>0.65667389480681881</v>
      </c>
      <c r="G9" s="31">
        <v>0.67726505005173587</v>
      </c>
    </row>
    <row r="10" spans="1:7" x14ac:dyDescent="0.2">
      <c r="A10" s="54" t="s">
        <v>72</v>
      </c>
      <c r="B10" s="31">
        <v>4.0615272915142192E-2</v>
      </c>
      <c r="C10" s="31">
        <v>4.8403987073291098E-2</v>
      </c>
      <c r="D10" s="31">
        <v>3.1001368351038856E-2</v>
      </c>
      <c r="E10" s="31">
        <v>3.2684576582793938E-2</v>
      </c>
      <c r="F10" s="31">
        <v>3.4536792288576902E-2</v>
      </c>
      <c r="G10" s="31">
        <v>3.211743923154653E-2</v>
      </c>
    </row>
    <row r="11" spans="1:7" x14ac:dyDescent="0.2">
      <c r="A11" s="54" t="s">
        <v>73</v>
      </c>
      <c r="B11" s="31">
        <v>0.3273114105961743</v>
      </c>
      <c r="C11" s="31">
        <v>0.33883087498539832</v>
      </c>
      <c r="D11" s="31">
        <v>0.31309249987241666</v>
      </c>
      <c r="E11" s="31">
        <v>0.29487728906129701</v>
      </c>
      <c r="F11" s="31">
        <v>0.30878931290460437</v>
      </c>
      <c r="G11" s="31">
        <v>0.2906175107167176</v>
      </c>
    </row>
    <row r="12" spans="1:7" x14ac:dyDescent="0.2">
      <c r="A12" s="1" t="s">
        <v>74</v>
      </c>
      <c r="B12" s="31">
        <v>6.0377526176172716E-2</v>
      </c>
      <c r="C12" s="31">
        <v>7.3209690595007898E-2</v>
      </c>
      <c r="D12" s="31">
        <v>4.5131794812665153E-2</v>
      </c>
      <c r="E12" s="31">
        <v>4.6353033416385366E-2</v>
      </c>
      <c r="F12" s="31">
        <v>4.9965651476986492E-2</v>
      </c>
      <c r="G12" s="31">
        <v>4.5275207263709122E-2</v>
      </c>
    </row>
    <row r="13" spans="1:7" x14ac:dyDescent="0.2">
      <c r="A13" s="1" t="s">
        <v>75</v>
      </c>
      <c r="B13" s="28"/>
      <c r="C13" s="28"/>
      <c r="D13" s="28"/>
      <c r="E13" s="33"/>
      <c r="F13" s="15"/>
      <c r="G13" s="33"/>
    </row>
    <row r="14" spans="1:7" x14ac:dyDescent="0.2">
      <c r="A14" s="54" t="s">
        <v>76</v>
      </c>
      <c r="B14" s="31">
        <v>0.19377378147666685</v>
      </c>
      <c r="C14" s="31">
        <v>0.19980168643448959</v>
      </c>
      <c r="D14" s="31">
        <v>0.18188765151327413</v>
      </c>
      <c r="E14" s="31">
        <v>0.1053154443984379</v>
      </c>
      <c r="F14" s="31">
        <v>0.10322529329886658</v>
      </c>
      <c r="G14" s="31">
        <v>0.10656694098373148</v>
      </c>
    </row>
    <row r="15" spans="1:7" x14ac:dyDescent="0.2">
      <c r="A15" s="54" t="s">
        <v>77</v>
      </c>
      <c r="B15" s="31">
        <v>0.26547960167181223</v>
      </c>
      <c r="C15" s="31">
        <v>0.26253025741277797</v>
      </c>
      <c r="D15" s="31">
        <v>0.31498471539681927</v>
      </c>
      <c r="E15" s="31">
        <v>0.11708416152486517</v>
      </c>
      <c r="F15" s="31">
        <v>0.10867312169913113</v>
      </c>
      <c r="G15" s="31">
        <v>0.20432957808703336</v>
      </c>
    </row>
    <row r="16" spans="1:7" x14ac:dyDescent="0.2">
      <c r="A16" s="54" t="s">
        <v>78</v>
      </c>
      <c r="B16" s="31">
        <v>0.15817320884907185</v>
      </c>
      <c r="C16" s="31">
        <v>0.14737432281994026</v>
      </c>
      <c r="D16" s="31">
        <v>0.17097643391478751</v>
      </c>
      <c r="E16" s="31">
        <v>9.3214922309645121E-2</v>
      </c>
      <c r="F16" s="31">
        <v>9.4628292865847938E-2</v>
      </c>
      <c r="G16" s="31">
        <v>9.2768422486658106E-2</v>
      </c>
    </row>
    <row r="17" spans="1:7" x14ac:dyDescent="0.2">
      <c r="A17" s="54" t="s">
        <v>79</v>
      </c>
      <c r="B17" s="31">
        <v>0.17887679755997149</v>
      </c>
      <c r="C17" s="31">
        <v>0.15421806736098581</v>
      </c>
      <c r="D17" s="31">
        <v>0.19901952843354265</v>
      </c>
      <c r="E17" s="31">
        <v>0.15432175266107601</v>
      </c>
      <c r="F17" s="31">
        <v>0.14150460593654043</v>
      </c>
      <c r="G17" s="31">
        <v>0.15505071820470653</v>
      </c>
    </row>
    <row r="18" spans="1:7" x14ac:dyDescent="0.2">
      <c r="A18" s="1" t="s">
        <v>80</v>
      </c>
      <c r="B18" s="31"/>
      <c r="C18" s="31"/>
      <c r="D18" s="31"/>
      <c r="E18" s="31"/>
      <c r="F18" s="31"/>
      <c r="G18" s="31"/>
    </row>
    <row r="19" spans="1:7" x14ac:dyDescent="0.2">
      <c r="A19" s="54" t="s">
        <v>81</v>
      </c>
      <c r="B19" s="38">
        <v>0.4725915765214409</v>
      </c>
      <c r="C19" s="38">
        <v>0.48798657516781974</v>
      </c>
      <c r="D19" s="38">
        <v>0.4567583992466151</v>
      </c>
      <c r="E19" s="45">
        <v>0.51065576975716576</v>
      </c>
      <c r="F19" s="46">
        <v>0.49942998289948698</v>
      </c>
      <c r="G19" s="31">
        <v>0.5127047616845658</v>
      </c>
    </row>
    <row r="20" spans="1:7" x14ac:dyDescent="0.2">
      <c r="A20" s="51" t="s">
        <v>82</v>
      </c>
      <c r="B20" s="53">
        <v>0.5274084234785591</v>
      </c>
      <c r="C20" s="53">
        <v>0.51201342483218026</v>
      </c>
      <c r="D20" s="53">
        <v>0.5432416007533849</v>
      </c>
      <c r="E20" s="55">
        <v>0.48934423024283424</v>
      </c>
      <c r="F20" s="57">
        <v>0.50057001710051297</v>
      </c>
      <c r="G20" s="56">
        <v>0.4872952383154342</v>
      </c>
    </row>
    <row r="21" spans="1:7" x14ac:dyDescent="0.2">
      <c r="A21" s="54"/>
    </row>
    <row r="22" spans="1:7" ht="15.75" customHeight="1" x14ac:dyDescent="0.2">
      <c r="A22" s="62" t="s">
        <v>106</v>
      </c>
      <c r="B22" s="62"/>
      <c r="C22" s="62"/>
      <c r="D22" s="62"/>
    </row>
    <row r="23" spans="1:7" ht="110" customHeight="1" x14ac:dyDescent="0.2">
      <c r="A23" s="62"/>
      <c r="B23" s="62"/>
      <c r="C23" s="62"/>
      <c r="D23" s="62"/>
    </row>
    <row r="24" spans="1:7" ht="24" customHeight="1" x14ac:dyDescent="0.2">
      <c r="A24" t="s">
        <v>8</v>
      </c>
    </row>
    <row r="26" spans="1:7" ht="15" customHeight="1" x14ac:dyDescent="0.2"/>
    <row r="27" spans="1:7" ht="15" customHeight="1" x14ac:dyDescent="0.2"/>
    <row r="28" spans="1:7" ht="24" customHeight="1" x14ac:dyDescent="0.2"/>
    <row r="30" spans="1:7" ht="15" customHeight="1" x14ac:dyDescent="0.2"/>
    <row r="32" spans="1:7" ht="15" customHeight="1" x14ac:dyDescent="0.2"/>
    <row r="33" ht="15" customHeight="1" x14ac:dyDescent="0.2"/>
    <row r="34" ht="15" customHeight="1" x14ac:dyDescent="0.2"/>
    <row r="35" ht="15" customHeight="1" x14ac:dyDescent="0.2"/>
    <row r="36" ht="15" customHeight="1" x14ac:dyDescent="0.2"/>
    <row r="38" ht="15" customHeight="1" x14ac:dyDescent="0.2"/>
    <row r="39" ht="15" customHeight="1" x14ac:dyDescent="0.2"/>
    <row r="42" ht="15" customHeight="1" x14ac:dyDescent="0.2"/>
    <row r="45" ht="15" customHeight="1" x14ac:dyDescent="0.2"/>
    <row r="46" ht="15" customHeight="1" x14ac:dyDescent="0.2"/>
    <row r="47" ht="15" customHeight="1" x14ac:dyDescent="0.2"/>
    <row r="50" ht="15" customHeight="1" x14ac:dyDescent="0.2"/>
    <row r="51" ht="15" customHeight="1" x14ac:dyDescent="0.2"/>
    <row r="54" ht="15" customHeight="1" x14ac:dyDescent="0.2"/>
    <row r="57" ht="15" customHeight="1" x14ac:dyDescent="0.2"/>
    <row r="58" ht="15" customHeight="1" x14ac:dyDescent="0.2"/>
    <row r="62" ht="15" customHeight="1" x14ac:dyDescent="0.2"/>
    <row r="63" ht="15" customHeight="1" x14ac:dyDescent="0.2"/>
    <row r="65" ht="15" customHeight="1" x14ac:dyDescent="0.2"/>
    <row r="66" ht="15" customHeight="1" x14ac:dyDescent="0.2"/>
    <row r="69" ht="15" customHeight="1" x14ac:dyDescent="0.2"/>
    <row r="70" ht="15" customHeight="1" x14ac:dyDescent="0.2"/>
    <row r="71" ht="15" customHeight="1" x14ac:dyDescent="0.2"/>
    <row r="72" ht="15" customHeight="1" x14ac:dyDescent="0.2"/>
    <row r="74" ht="15" customHeight="1" x14ac:dyDescent="0.2"/>
    <row r="75" ht="15" customHeight="1" x14ac:dyDescent="0.2"/>
    <row r="78" ht="15" customHeight="1" x14ac:dyDescent="0.2"/>
    <row r="81" ht="15" customHeight="1" x14ac:dyDescent="0.2"/>
    <row r="82" ht="15" customHeight="1" x14ac:dyDescent="0.2"/>
    <row r="84" ht="15" customHeight="1" x14ac:dyDescent="0.2"/>
    <row r="86" ht="15" customHeight="1" x14ac:dyDescent="0.2"/>
    <row r="87" ht="15" customHeight="1" x14ac:dyDescent="0.2"/>
    <row r="90" ht="15" customHeight="1" x14ac:dyDescent="0.2"/>
    <row r="93" ht="15" customHeight="1" x14ac:dyDescent="0.2"/>
    <row r="94" ht="15" customHeight="1" x14ac:dyDescent="0.2"/>
    <row r="98" ht="15" customHeight="1" x14ac:dyDescent="0.2"/>
    <row r="99" ht="15" customHeight="1" x14ac:dyDescent="0.2"/>
    <row r="102" ht="15" customHeight="1" x14ac:dyDescent="0.2"/>
    <row r="105" ht="15" customHeight="1" x14ac:dyDescent="0.2"/>
    <row r="106" ht="15" customHeight="1" x14ac:dyDescent="0.2"/>
    <row r="109" ht="15" customHeight="1" x14ac:dyDescent="0.2"/>
    <row r="110" ht="15" customHeight="1" x14ac:dyDescent="0.2"/>
    <row r="111" ht="15" customHeight="1" x14ac:dyDescent="0.2"/>
    <row r="114" ht="15" customHeight="1" x14ac:dyDescent="0.2"/>
    <row r="117" ht="15" customHeight="1" x14ac:dyDescent="0.2"/>
    <row r="118" ht="15" customHeight="1" x14ac:dyDescent="0.2"/>
    <row r="122" ht="15" customHeight="1" x14ac:dyDescent="0.2"/>
    <row r="123" ht="15" customHeight="1" x14ac:dyDescent="0.2"/>
    <row r="126" ht="15" customHeight="1" x14ac:dyDescent="0.2"/>
    <row r="129" ht="15" customHeight="1" x14ac:dyDescent="0.2"/>
    <row r="130" ht="15" customHeight="1" x14ac:dyDescent="0.2"/>
    <row r="134" ht="15" customHeight="1" x14ac:dyDescent="0.2"/>
    <row r="135" ht="15" customHeight="1" x14ac:dyDescent="0.2"/>
    <row r="137" ht="15" customHeight="1" x14ac:dyDescent="0.2"/>
    <row r="138" ht="15" customHeight="1" x14ac:dyDescent="0.2"/>
    <row r="141" ht="15" customHeight="1" x14ac:dyDescent="0.2"/>
    <row r="142" ht="15" customHeight="1" x14ac:dyDescent="0.2"/>
    <row r="154" ht="15" customHeight="1" x14ac:dyDescent="0.2"/>
    <row r="158" ht="15" customHeight="1" x14ac:dyDescent="0.2"/>
    <row r="185" ht="15" customHeight="1" x14ac:dyDescent="0.2"/>
    <row r="189" ht="15" customHeight="1" x14ac:dyDescent="0.2"/>
  </sheetData>
  <mergeCells count="3">
    <mergeCell ref="A22:D23"/>
    <mergeCell ref="E2:G2"/>
    <mergeCell ref="B2: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Population</vt:lpstr>
      <vt:lpstr>Top 3 States</vt:lpstr>
      <vt:lpstr>Metro Areas</vt:lpstr>
      <vt:lpstr>Time in U.S.</vt:lpstr>
      <vt:lpstr>English Proficiency</vt:lpstr>
      <vt:lpstr>Education</vt:lpstr>
      <vt:lpstr>Poverty</vt:lpstr>
      <vt:lpstr>Demographic Characteristics</vt:lpstr>
      <vt:lpstr>Economic Characteristics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Flores</dc:creator>
  <cp:lastModifiedBy>Ariana Rodriguez-Gitler</cp:lastModifiedBy>
  <dcterms:created xsi:type="dcterms:W3CDTF">2019-04-22T17:00:39Z</dcterms:created>
  <dcterms:modified xsi:type="dcterms:W3CDTF">2019-09-05T15:50:40Z</dcterms:modified>
</cp:coreProperties>
</file>